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24519"/>
</workbook>
</file>

<file path=xl/calcChain.xml><?xml version="1.0" encoding="utf-8"?>
<calcChain xmlns="http://schemas.openxmlformats.org/spreadsheetml/2006/main">
  <c r="C124" i="1"/>
  <c r="D124"/>
  <c r="E124"/>
  <c r="F124"/>
  <c r="G124"/>
  <c r="H124"/>
  <c r="I124"/>
  <c r="J124"/>
  <c r="K124"/>
  <c r="L124"/>
  <c r="B124"/>
  <c r="C110"/>
  <c r="D110"/>
  <c r="E110"/>
  <c r="F110"/>
  <c r="G110"/>
  <c r="H110"/>
  <c r="I110"/>
  <c r="J110"/>
  <c r="K110"/>
  <c r="L110"/>
  <c r="B110"/>
  <c r="C93"/>
  <c r="D93"/>
  <c r="E93"/>
  <c r="F93"/>
  <c r="G93"/>
  <c r="H93"/>
  <c r="I93"/>
  <c r="J93"/>
  <c r="K93"/>
  <c r="L93"/>
  <c r="B93"/>
  <c r="C86"/>
  <c r="D86"/>
  <c r="E86"/>
  <c r="F86"/>
  <c r="G86"/>
  <c r="H86"/>
  <c r="I86"/>
  <c r="J86"/>
  <c r="K86"/>
  <c r="L86"/>
  <c r="B86"/>
  <c r="C72"/>
  <c r="D72"/>
  <c r="E72"/>
  <c r="F72"/>
  <c r="G72"/>
  <c r="H72"/>
  <c r="I72"/>
  <c r="J72"/>
  <c r="K72"/>
  <c r="L72"/>
  <c r="B72"/>
  <c r="C68"/>
  <c r="D68"/>
  <c r="E68"/>
  <c r="F68"/>
  <c r="G68"/>
  <c r="H68"/>
  <c r="I68"/>
  <c r="J68"/>
  <c r="K68"/>
  <c r="L68"/>
  <c r="B68"/>
  <c r="C54"/>
  <c r="D54"/>
  <c r="E54"/>
  <c r="F54"/>
  <c r="G54"/>
  <c r="H54"/>
  <c r="I54"/>
  <c r="J54"/>
  <c r="K54"/>
  <c r="L54"/>
  <c r="B54"/>
  <c r="C41"/>
  <c r="D41"/>
  <c r="E41"/>
  <c r="F41"/>
  <c r="G41"/>
  <c r="H41"/>
  <c r="I41"/>
  <c r="J41"/>
  <c r="K41"/>
  <c r="L41"/>
  <c r="B41"/>
  <c r="C26"/>
  <c r="D26"/>
  <c r="E26"/>
  <c r="F26"/>
  <c r="G26"/>
  <c r="H26"/>
  <c r="I26"/>
  <c r="J26"/>
  <c r="K26"/>
  <c r="L26"/>
  <c r="B26"/>
  <c r="C18"/>
  <c r="D18"/>
  <c r="E18"/>
  <c r="F18"/>
  <c r="G18"/>
  <c r="H18"/>
  <c r="I18"/>
  <c r="J18"/>
  <c r="K18"/>
  <c r="L18"/>
  <c r="B18"/>
  <c r="C9"/>
  <c r="D9"/>
  <c r="E9"/>
  <c r="F9"/>
  <c r="G9"/>
  <c r="H9"/>
  <c r="I9"/>
  <c r="J9"/>
  <c r="K9"/>
  <c r="L9"/>
  <c r="B9"/>
  <c r="H125" l="1"/>
  <c r="I125"/>
  <c r="F125"/>
  <c r="G125"/>
  <c r="J125"/>
  <c r="B125"/>
  <c r="E125"/>
  <c r="K125"/>
  <c r="C125"/>
  <c r="L125"/>
  <c r="D125"/>
</calcChain>
</file>

<file path=xl/sharedStrings.xml><?xml version="1.0" encoding="utf-8"?>
<sst xmlns="http://schemas.openxmlformats.org/spreadsheetml/2006/main" count="215" uniqueCount="210">
  <si>
    <t>县级
机构
名称</t>
  </si>
  <si>
    <t>科技信息</t>
  </si>
  <si>
    <t xml:space="preserve">法律 </t>
  </si>
  <si>
    <t>投资理财</t>
  </si>
  <si>
    <t>市场营销</t>
  </si>
  <si>
    <t>文秘</t>
  </si>
  <si>
    <t>财会</t>
  </si>
  <si>
    <t>太原城区联社★</t>
  </si>
  <si>
    <t>清徐农商银行</t>
  </si>
  <si>
    <t>阳曲农商银行</t>
  </si>
  <si>
    <t>古交农商银行</t>
  </si>
  <si>
    <t>娄烦联社</t>
  </si>
  <si>
    <t>太原小计</t>
  </si>
  <si>
    <t>大同农商行★</t>
  </si>
  <si>
    <t>左云农商行★</t>
  </si>
  <si>
    <t>云州区联社</t>
  </si>
  <si>
    <t>大同小计</t>
  </si>
  <si>
    <t>朔州农商银行（总行）★</t>
  </si>
  <si>
    <t>朔州农商银行（朔城区支行）★</t>
  </si>
  <si>
    <t>朔州农商银行（平鲁区支行）</t>
  </si>
  <si>
    <t>山阴农商银行</t>
  </si>
  <si>
    <t>怀仁农商银行</t>
  </si>
  <si>
    <t>应县联社</t>
  </si>
  <si>
    <t>右玉联社</t>
  </si>
  <si>
    <t>朔州小计</t>
  </si>
  <si>
    <t>忻州农商行★</t>
  </si>
  <si>
    <t>定襄联社</t>
  </si>
  <si>
    <t>五台农商行</t>
  </si>
  <si>
    <t>原平农商行</t>
  </si>
  <si>
    <t>代县联社</t>
  </si>
  <si>
    <t>繁峙农商行</t>
  </si>
  <si>
    <t>宁武联社</t>
  </si>
  <si>
    <t>静乐联社</t>
  </si>
  <si>
    <t>神池农商行</t>
  </si>
  <si>
    <t>五寨联社</t>
  </si>
  <si>
    <t>岢岚农商行</t>
  </si>
  <si>
    <t>河曲农商行</t>
  </si>
  <si>
    <t>保德联社</t>
  </si>
  <si>
    <t>偏关联社</t>
  </si>
  <si>
    <t>榆次农商银行★</t>
  </si>
  <si>
    <t>开发区农商银行★</t>
  </si>
  <si>
    <t>榆社农商银行</t>
  </si>
  <si>
    <t>左权农商银行</t>
  </si>
  <si>
    <t>和顺农商行</t>
  </si>
  <si>
    <t>昔阳农商行</t>
  </si>
  <si>
    <t>寿阳农商银行</t>
  </si>
  <si>
    <t>太谷农商银行</t>
  </si>
  <si>
    <t>祁县联社</t>
  </si>
  <si>
    <t>平遥农商银行</t>
  </si>
  <si>
    <t>介休农商银行</t>
  </si>
  <si>
    <t>灵石农商银行</t>
  </si>
  <si>
    <t>晋中小计</t>
  </si>
  <si>
    <t>兴县农商行</t>
  </si>
  <si>
    <t>岚县联社</t>
  </si>
  <si>
    <t>交城农商行</t>
  </si>
  <si>
    <t>文水联社</t>
  </si>
  <si>
    <t>汾阳联社</t>
  </si>
  <si>
    <t>孝义农商行</t>
  </si>
  <si>
    <t>交口联社</t>
  </si>
  <si>
    <t>中阳联社</t>
  </si>
  <si>
    <t>石楼联社</t>
  </si>
  <si>
    <t>临县联社</t>
  </si>
  <si>
    <t>方山联社</t>
  </si>
  <si>
    <t>吕梁小计</t>
  </si>
  <si>
    <t>阳泉郊区联社★</t>
  </si>
  <si>
    <t>阳泉小计</t>
  </si>
  <si>
    <t>长治潞州农商行★</t>
  </si>
  <si>
    <t>长治漳泽农商银行★</t>
  </si>
  <si>
    <t>长治黎都农商行</t>
  </si>
  <si>
    <t>屯留农商银行</t>
  </si>
  <si>
    <t>长子农商银行</t>
  </si>
  <si>
    <t>壶关农商银行</t>
  </si>
  <si>
    <t>平顺农商银行</t>
  </si>
  <si>
    <t>黎城农商银行</t>
  </si>
  <si>
    <t>武乡农商银行</t>
  </si>
  <si>
    <t>襄垣农商银行</t>
  </si>
  <si>
    <t>沁县农商银行</t>
  </si>
  <si>
    <t>沁源农商银行</t>
  </si>
  <si>
    <t>长治小计</t>
  </si>
  <si>
    <t>晋城农商银行★</t>
  </si>
  <si>
    <t>泽州农商银行</t>
  </si>
  <si>
    <t>高平农商银行</t>
  </si>
  <si>
    <t>阳城农商银行</t>
  </si>
  <si>
    <t>陵川联社</t>
  </si>
  <si>
    <t>沁水农商银行</t>
  </si>
  <si>
    <t>晋城小计</t>
  </si>
  <si>
    <t>尧都农商银行★</t>
  </si>
  <si>
    <t>侯马农商银行</t>
  </si>
  <si>
    <t>霍州市联社</t>
  </si>
  <si>
    <t>曲沃农商银行</t>
  </si>
  <si>
    <t>翼城县联社</t>
  </si>
  <si>
    <t>襄汾农商银行</t>
  </si>
  <si>
    <t>洪洞农商银行</t>
  </si>
  <si>
    <t>古县联社</t>
  </si>
  <si>
    <t>浮山农商银行</t>
  </si>
  <si>
    <t>吉县联社</t>
  </si>
  <si>
    <t>乡宁农商银行</t>
  </si>
  <si>
    <t>蒲县联社</t>
  </si>
  <si>
    <t>大宁县联社</t>
  </si>
  <si>
    <t>临汾小计</t>
  </si>
  <si>
    <t>运城农商行★</t>
  </si>
  <si>
    <t>永济农商行</t>
  </si>
  <si>
    <t>芮城农商行</t>
  </si>
  <si>
    <t>临猗农商行</t>
  </si>
  <si>
    <t>万荣农商行</t>
  </si>
  <si>
    <t>新绛联社</t>
  </si>
  <si>
    <t>稷山农商行</t>
  </si>
  <si>
    <t>河津农商行</t>
  </si>
  <si>
    <t>闻喜农商行</t>
  </si>
  <si>
    <t>夏县农商行</t>
  </si>
  <si>
    <t>绛县农商行</t>
  </si>
  <si>
    <t>平陆农商行</t>
  </si>
  <si>
    <t>垣曲农商行</t>
  </si>
  <si>
    <t>运城小计</t>
  </si>
  <si>
    <t>全省总计</t>
  </si>
  <si>
    <t>阳高县联社</t>
  </si>
  <si>
    <t>天镇县联社</t>
  </si>
  <si>
    <t>浑源县联社</t>
  </si>
  <si>
    <t>广灵县联社</t>
  </si>
  <si>
    <t>忻州小计</t>
    <phoneticPr fontId="1" type="noConversion"/>
  </si>
  <si>
    <t>山西省农村信用社2019年县级行社员工招聘计划表</t>
    <phoneticPr fontId="1" type="noConversion"/>
  </si>
  <si>
    <t>灵丘农商行</t>
    <phoneticPr fontId="1" type="noConversion"/>
  </si>
  <si>
    <t>阳高县</t>
  </si>
  <si>
    <t>天镇县</t>
  </si>
  <si>
    <t>浑源县</t>
  </si>
  <si>
    <t>灵丘县</t>
  </si>
  <si>
    <t>广灵县</t>
  </si>
  <si>
    <t>平鲁区</t>
  </si>
  <si>
    <t>山阴县</t>
  </si>
  <si>
    <t>怀仁县</t>
  </si>
  <si>
    <t>应县</t>
  </si>
  <si>
    <t>右玉县</t>
  </si>
  <si>
    <t>五台县</t>
  </si>
  <si>
    <t>原平市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</si>
  <si>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</si>
  <si>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</si>
  <si>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</si>
  <si>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</si>
  <si>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</si>
  <si>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</si>
  <si>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</si>
  <si>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</si>
  <si>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</si>
  <si>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</si>
  <si>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</si>
  <si>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</si>
  <si>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</si>
  <si>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</si>
  <si>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</si>
  <si>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</si>
  <si>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</si>
  <si>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</si>
  <si>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介休市</t>
  </si>
  <si>
    <t>灵石县</t>
  </si>
  <si>
    <t>兴县</t>
  </si>
  <si>
    <t>岚县</t>
  </si>
  <si>
    <t>交城县</t>
  </si>
  <si>
    <t>文水县</t>
  </si>
  <si>
    <t>汾阳市</t>
  </si>
  <si>
    <t>孝义市</t>
  </si>
  <si>
    <t>交口县</t>
  </si>
  <si>
    <t>中阳县</t>
  </si>
  <si>
    <t>石楼县</t>
  </si>
  <si>
    <t>方山县</t>
  </si>
  <si>
    <t>侯马市</t>
  </si>
  <si>
    <t>霍州市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</si>
  <si>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</si>
  <si>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</si>
  <si>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</si>
  <si>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</si>
  <si>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</si>
  <si>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</si>
  <si>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</si>
  <si>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</si>
  <si>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</si>
  <si>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蒲县</t>
  </si>
  <si>
    <t>大宁县</t>
  </si>
  <si>
    <t>永和县</t>
  </si>
  <si>
    <t>隰县</t>
  </si>
  <si>
    <t>黎城县</t>
  </si>
  <si>
    <t>平顺县</t>
  </si>
  <si>
    <t>武乡县</t>
  </si>
  <si>
    <t>沁县</t>
  </si>
  <si>
    <t>沁源县</t>
  </si>
  <si>
    <t>综合柜员B岗</t>
    <phoneticPr fontId="1" type="noConversion"/>
  </si>
  <si>
    <t xml:space="preserve">
招聘
计划     
总数</t>
    <phoneticPr fontId="1" type="noConversion"/>
  </si>
  <si>
    <t>阳曲县</t>
    <phoneticPr fontId="1" type="noConversion"/>
  </si>
  <si>
    <t>云州区
（原大同县）</t>
    <phoneticPr fontId="1" type="noConversion"/>
  </si>
  <si>
    <t>户籍要求</t>
    <phoneticPr fontId="1" type="noConversion"/>
  </si>
  <si>
    <t>柳林农商行</t>
    <phoneticPr fontId="1" type="noConversion"/>
  </si>
  <si>
    <t>柳林县</t>
    <phoneticPr fontId="1" type="noConversion"/>
  </si>
  <si>
    <t>盂县农商银行</t>
    <phoneticPr fontId="1" type="noConversion"/>
  </si>
  <si>
    <t>盂县</t>
    <phoneticPr fontId="1" type="noConversion"/>
  </si>
  <si>
    <t>平定联社</t>
    <phoneticPr fontId="1" type="noConversion"/>
  </si>
  <si>
    <t>平定县</t>
    <phoneticPr fontId="1" type="noConversion"/>
  </si>
  <si>
    <t>潞城农商银行</t>
    <phoneticPr fontId="1" type="noConversion"/>
  </si>
  <si>
    <t>潞城区（原潞城市）</t>
    <phoneticPr fontId="1" type="noConversion"/>
  </si>
  <si>
    <t>屯留区（原屯留县）</t>
    <phoneticPr fontId="1" type="noConversion"/>
  </si>
  <si>
    <t>娄烦县</t>
    <phoneticPr fontId="1" type="noConversion"/>
  </si>
  <si>
    <t>无</t>
    <phoneticPr fontId="1" type="noConversion"/>
  </si>
  <si>
    <t>无</t>
    <phoneticPr fontId="1" type="noConversion"/>
  </si>
  <si>
    <t>专业技术人员（人）</t>
    <phoneticPr fontId="1" type="noConversion"/>
  </si>
  <si>
    <t>综合柜员（人）</t>
    <phoneticPr fontId="1" type="noConversion"/>
  </si>
  <si>
    <r>
      <t>综合柜员A岗</t>
    </r>
    <r>
      <rPr>
        <sz val="11"/>
        <color theme="1"/>
        <rFont val="宋体"/>
        <family val="3"/>
        <charset val="134"/>
        <scheme val="minor"/>
      </rPr>
      <t>（要求为男性）</t>
    </r>
    <phoneticPr fontId="1" type="noConversion"/>
  </si>
  <si>
    <t>安泽农商行</t>
    <phoneticPr fontId="1" type="noConversion"/>
  </si>
  <si>
    <t>永和农商行</t>
    <phoneticPr fontId="1" type="noConversion"/>
  </si>
  <si>
    <t>隰县农商行</t>
    <phoneticPr fontId="1" type="noConversion"/>
  </si>
  <si>
    <t>离石区联社★</t>
    <phoneticPr fontId="1" type="noConversion"/>
  </si>
  <si>
    <t>小计</t>
    <phoneticPr fontId="1" type="noConversion"/>
  </si>
  <si>
    <t>小计</t>
    <phoneticPr fontId="1" type="noConversion"/>
  </si>
</sst>
</file>

<file path=xl/styles.xml><?xml version="1.0" encoding="utf-8"?>
<styleSheet xmlns="http://schemas.openxmlformats.org/spreadsheetml/2006/main">
  <fonts count="5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name val="宋体"/>
      <charset val="134"/>
      <scheme val="minor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4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2"/>
      <charset val="134"/>
      <scheme val="minor"/>
    </font>
    <font>
      <sz val="18"/>
      <name val="华文中宋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88">
    <xf numFmtId="0" fontId="0" fillId="0" borderId="0">
      <alignment vertical="center"/>
    </xf>
    <xf numFmtId="0" fontId="4" fillId="2" borderId="3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5" fillId="0" borderId="0"/>
    <xf numFmtId="0" fontId="16" fillId="6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3" applyNumberFormat="0" applyAlignment="0" applyProtection="0">
      <alignment vertical="center"/>
    </xf>
    <xf numFmtId="0" fontId="20" fillId="8" borderId="0">
      <alignment vertical="center"/>
      <protection locked="0"/>
    </xf>
    <xf numFmtId="0" fontId="7" fillId="9" borderId="11" applyNumberFormat="0" applyFont="0" applyAlignment="0" applyProtection="0">
      <alignment vertical="center"/>
    </xf>
    <xf numFmtId="0" fontId="2" fillId="0" borderId="0">
      <alignment vertical="center"/>
    </xf>
    <xf numFmtId="0" fontId="21" fillId="7" borderId="3" applyNumberFormat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21" fillId="7" borderId="3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42" fillId="0" borderId="0"/>
    <xf numFmtId="0" fontId="47" fillId="14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47" fillId="0" borderId="0">
      <alignment vertical="center"/>
    </xf>
    <xf numFmtId="0" fontId="47" fillId="3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7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2" fillId="2" borderId="3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10" borderId="0">
      <alignment vertical="center"/>
      <protection locked="0"/>
    </xf>
    <xf numFmtId="0" fontId="43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2" borderId="6" applyNumberFormat="0" applyAlignment="0" applyProtection="0">
      <alignment vertical="center"/>
    </xf>
    <xf numFmtId="0" fontId="47" fillId="9" borderId="11" applyNumberFormat="0" applyFont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7" fillId="9" borderId="11" applyNumberFormat="0" applyFon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39" fillId="6" borderId="9" applyNumberFormat="0" applyAlignment="0" applyProtection="0">
      <alignment vertical="center"/>
    </xf>
    <xf numFmtId="0" fontId="37" fillId="10" borderId="6" applyNumberFormat="0" applyAlignment="0" applyProtection="0">
      <alignment vertical="center"/>
    </xf>
    <xf numFmtId="0" fontId="39" fillId="6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10" borderId="3" applyNumberFormat="0" applyAlignment="0" applyProtection="0">
      <alignment vertical="center"/>
    </xf>
    <xf numFmtId="0" fontId="21" fillId="7" borderId="3" applyNumberFormat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21" fillId="7" borderId="3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42" fillId="0" borderId="0"/>
    <xf numFmtId="0" fontId="47" fillId="14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47" fillId="0" borderId="0">
      <alignment vertical="center"/>
    </xf>
    <xf numFmtId="0" fontId="47" fillId="3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7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2" fillId="2" borderId="3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6" fillId="10" borderId="0">
      <alignment vertical="center"/>
      <protection locked="0"/>
    </xf>
    <xf numFmtId="0" fontId="43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2" borderId="6" applyNumberFormat="0" applyAlignment="0" applyProtection="0">
      <alignment vertical="center"/>
    </xf>
    <xf numFmtId="0" fontId="47" fillId="9" borderId="11" applyNumberFormat="0" applyFont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7" fillId="9" borderId="11" applyNumberFormat="0" applyFon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39" fillId="6" borderId="9" applyNumberFormat="0" applyAlignment="0" applyProtection="0">
      <alignment vertical="center"/>
    </xf>
    <xf numFmtId="0" fontId="37" fillId="10" borderId="6" applyNumberFormat="0" applyAlignment="0" applyProtection="0">
      <alignment vertical="center"/>
    </xf>
    <xf numFmtId="0" fontId="39" fillId="6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10" borderId="3" applyNumberFormat="0" applyAlignment="0" applyProtection="0">
      <alignment vertical="center"/>
    </xf>
    <xf numFmtId="0" fontId="21" fillId="7" borderId="3" applyNumberFormat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21" fillId="7" borderId="3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42" fillId="0" borderId="0"/>
    <xf numFmtId="0" fontId="47" fillId="14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47" fillId="0" borderId="0">
      <alignment vertical="center"/>
    </xf>
    <xf numFmtId="0" fontId="47" fillId="3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7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2" fillId="2" borderId="3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6" fillId="10" borderId="0">
      <alignment vertical="center"/>
      <protection locked="0"/>
    </xf>
    <xf numFmtId="0" fontId="43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2" borderId="6" applyNumberFormat="0" applyAlignment="0" applyProtection="0">
      <alignment vertical="center"/>
    </xf>
    <xf numFmtId="0" fontId="47" fillId="9" borderId="11" applyNumberFormat="0" applyFont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7" fillId="9" borderId="11" applyNumberFormat="0" applyFon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39" fillId="6" borderId="9" applyNumberFormat="0" applyAlignment="0" applyProtection="0">
      <alignment vertical="center"/>
    </xf>
    <xf numFmtId="0" fontId="37" fillId="10" borderId="6" applyNumberFormat="0" applyAlignment="0" applyProtection="0">
      <alignment vertical="center"/>
    </xf>
    <xf numFmtId="0" fontId="39" fillId="6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10" borderId="3" applyNumberFormat="0" applyAlignment="0" applyProtection="0">
      <alignment vertical="center"/>
    </xf>
    <xf numFmtId="0" fontId="21" fillId="7" borderId="3" applyNumberFormat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21" fillId="7" borderId="3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42" fillId="0" borderId="0"/>
    <xf numFmtId="0" fontId="47" fillId="14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47" fillId="0" borderId="0">
      <alignment vertical="center"/>
    </xf>
    <xf numFmtId="0" fontId="47" fillId="3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7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2" fillId="2" borderId="3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10" borderId="0">
      <alignment vertical="center"/>
      <protection locked="0"/>
    </xf>
    <xf numFmtId="0" fontId="43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2" borderId="6" applyNumberFormat="0" applyAlignment="0" applyProtection="0">
      <alignment vertical="center"/>
    </xf>
    <xf numFmtId="0" fontId="47" fillId="9" borderId="11" applyNumberFormat="0" applyFont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7" fillId="9" borderId="11" applyNumberFormat="0" applyFon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39" fillId="6" borderId="9" applyNumberFormat="0" applyAlignment="0" applyProtection="0">
      <alignment vertical="center"/>
    </xf>
    <xf numFmtId="0" fontId="37" fillId="10" borderId="6" applyNumberFormat="0" applyAlignment="0" applyProtection="0">
      <alignment vertical="center"/>
    </xf>
    <xf numFmtId="0" fontId="39" fillId="6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10" borderId="3" applyNumberFormat="0" applyAlignment="0" applyProtection="0">
      <alignment vertical="center"/>
    </xf>
    <xf numFmtId="0" fontId="15" fillId="0" borderId="0">
      <alignment vertical="center"/>
    </xf>
    <xf numFmtId="0" fontId="42" fillId="0" borderId="0">
      <alignment vertical="center"/>
    </xf>
    <xf numFmtId="0" fontId="15" fillId="0" borderId="0">
      <alignment vertical="center"/>
    </xf>
    <xf numFmtId="0" fontId="42" fillId="0" borderId="0">
      <alignment vertical="center"/>
    </xf>
    <xf numFmtId="0" fontId="15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" fillId="0" borderId="0">
      <alignment vertical="center"/>
    </xf>
    <xf numFmtId="0" fontId="42" fillId="0" borderId="0">
      <alignment vertical="center"/>
    </xf>
  </cellStyleXfs>
  <cellXfs count="40">
    <xf numFmtId="0" fontId="0" fillId="0" borderId="0" xfId="0">
      <alignment vertical="center"/>
    </xf>
    <xf numFmtId="0" fontId="48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12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0" fillId="23" borderId="12" xfId="0" applyFont="1" applyFill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0" fillId="0" borderId="16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50" fillId="11" borderId="16" xfId="0" applyFont="1" applyFill="1" applyBorder="1" applyAlignment="1">
      <alignment horizontal="center" vertical="center" wrapText="1"/>
    </xf>
    <xf numFmtId="0" fontId="50" fillId="11" borderId="2" xfId="0" applyFont="1" applyFill="1" applyBorder="1" applyAlignment="1">
      <alignment horizontal="center" vertical="center" wrapText="1"/>
    </xf>
    <xf numFmtId="0" fontId="50" fillId="0" borderId="13" xfId="0" applyFont="1" applyFill="1" applyBorder="1" applyAlignment="1">
      <alignment horizontal="center" vertical="center"/>
    </xf>
    <xf numFmtId="0" fontId="50" fillId="0" borderId="14" xfId="0" applyFont="1" applyFill="1" applyBorder="1" applyAlignment="1">
      <alignment horizontal="center" vertical="center"/>
    </xf>
    <xf numFmtId="0" fontId="50" fillId="0" borderId="15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54" fillId="0" borderId="20" xfId="286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/>
    </xf>
    <xf numFmtId="0" fontId="50" fillId="23" borderId="20" xfId="0" applyFont="1" applyFill="1" applyBorder="1" applyAlignment="1">
      <alignment horizontal="center" vertical="center" wrapText="1"/>
    </xf>
    <xf numFmtId="0" fontId="50" fillId="0" borderId="20" xfId="0" applyFont="1" applyBorder="1" applyAlignment="1">
      <alignment horizontal="center" vertical="center" wrapText="1"/>
    </xf>
    <xf numFmtId="0" fontId="50" fillId="0" borderId="21" xfId="0" applyFont="1" applyFill="1" applyBorder="1" applyAlignment="1">
      <alignment horizontal="center" vertical="center"/>
    </xf>
    <xf numFmtId="0" fontId="50" fillId="0" borderId="22" xfId="0" applyFont="1" applyFill="1" applyBorder="1" applyAlignment="1">
      <alignment horizontal="center" vertical="center"/>
    </xf>
    <xf numFmtId="0" fontId="50" fillId="0" borderId="23" xfId="0" applyFont="1" applyFill="1" applyBorder="1" applyAlignment="1">
      <alignment horizontal="center" vertical="center"/>
    </xf>
    <xf numFmtId="0" fontId="51" fillId="0" borderId="12" xfId="0" applyFont="1" applyBorder="1" applyAlignment="1">
      <alignment horizontal="center" vertical="center"/>
    </xf>
    <xf numFmtId="0" fontId="51" fillId="0" borderId="20" xfId="0" applyFont="1" applyBorder="1" applyAlignment="1">
      <alignment horizontal="center" vertical="center"/>
    </xf>
    <xf numFmtId="0" fontId="56" fillId="23" borderId="12" xfId="0" applyFont="1" applyFill="1" applyBorder="1" applyAlignment="1">
      <alignment horizontal="center" vertical="center"/>
    </xf>
    <xf numFmtId="0" fontId="53" fillId="11" borderId="0" xfId="0" applyFont="1" applyFill="1">
      <alignment vertical="center"/>
    </xf>
    <xf numFmtId="0" fontId="56" fillId="23" borderId="20" xfId="0" applyFont="1" applyFill="1" applyBorder="1" applyAlignment="1">
      <alignment horizontal="center" vertical="center"/>
    </xf>
    <xf numFmtId="0" fontId="56" fillId="11" borderId="12" xfId="0" applyFont="1" applyFill="1" applyBorder="1" applyAlignment="1">
      <alignment horizontal="center" vertical="center"/>
    </xf>
    <xf numFmtId="0" fontId="57" fillId="22" borderId="12" xfId="0" applyFont="1" applyFill="1" applyBorder="1" applyAlignment="1">
      <alignment horizontal="center" vertical="center" wrapText="1"/>
    </xf>
    <xf numFmtId="0" fontId="57" fillId="22" borderId="12" xfId="0" applyFont="1" applyFill="1" applyBorder="1" applyAlignment="1">
      <alignment horizontal="center" vertical="center"/>
    </xf>
    <xf numFmtId="0" fontId="57" fillId="22" borderId="20" xfId="0" applyFont="1" applyFill="1" applyBorder="1" applyAlignment="1">
      <alignment horizontal="center" vertical="center"/>
    </xf>
    <xf numFmtId="0" fontId="50" fillId="22" borderId="20" xfId="0" applyFont="1" applyFill="1" applyBorder="1" applyAlignment="1">
      <alignment horizontal="center" vertical="center"/>
    </xf>
    <xf numFmtId="0" fontId="57" fillId="12" borderId="12" xfId="0" applyFont="1" applyFill="1" applyBorder="1" applyAlignment="1">
      <alignment horizontal="center" vertical="center" wrapText="1"/>
    </xf>
    <xf numFmtId="0" fontId="57" fillId="12" borderId="12" xfId="0" applyFont="1" applyFill="1" applyBorder="1" applyAlignment="1">
      <alignment horizontal="center" vertical="center"/>
    </xf>
    <xf numFmtId="0" fontId="57" fillId="12" borderId="20" xfId="0" applyFont="1" applyFill="1" applyBorder="1" applyAlignment="1">
      <alignment horizontal="center" vertical="center"/>
    </xf>
    <xf numFmtId="0" fontId="50" fillId="12" borderId="20" xfId="0" applyFont="1" applyFill="1" applyBorder="1" applyAlignment="1">
      <alignment horizontal="center" vertical="center"/>
    </xf>
    <xf numFmtId="0" fontId="50" fillId="12" borderId="0" xfId="0" applyFont="1" applyFill="1" applyAlignment="1">
      <alignment horizontal="center" vertical="center"/>
    </xf>
  </cellXfs>
  <cellStyles count="288">
    <cellStyle name="20% - 强调文字颜色 1 2" xfId="28"/>
    <cellStyle name="20% - 强调文字颜色 1 3" xfId="91"/>
    <cellStyle name="20% - 强调文字颜色 1 4" xfId="155"/>
    <cellStyle name="20% - 强调文字颜色 1 5" xfId="219"/>
    <cellStyle name="20% - 强调文字颜色 2 2" xfId="30"/>
    <cellStyle name="20% - 强调文字颜色 2 3" xfId="93"/>
    <cellStyle name="20% - 强调文字颜色 2 4" xfId="157"/>
    <cellStyle name="20% - 强调文字颜色 2 5" xfId="221"/>
    <cellStyle name="20% - 强调文字颜色 3 2" xfId="31"/>
    <cellStyle name="20% - 强调文字颜色 3 3" xfId="94"/>
    <cellStyle name="20% - 强调文字颜色 3 4" xfId="158"/>
    <cellStyle name="20% - 强调文字颜色 3 5" xfId="222"/>
    <cellStyle name="20% - 强调文字颜色 4 2" xfId="33"/>
    <cellStyle name="20% - 强调文字颜色 4 3" xfId="96"/>
    <cellStyle name="20% - 强调文字颜色 4 4" xfId="160"/>
    <cellStyle name="20% - 强调文字颜色 4 5" xfId="224"/>
    <cellStyle name="20% - 强调文字颜色 5 2" xfId="36"/>
    <cellStyle name="20% - 强调文字颜色 5 3" xfId="99"/>
    <cellStyle name="20% - 强调文字颜色 5 4" xfId="163"/>
    <cellStyle name="20% - 强调文字颜色 5 5" xfId="227"/>
    <cellStyle name="20% - 强调文字颜色 6 2" xfId="39"/>
    <cellStyle name="20% - 强调文字颜色 6 3" xfId="102"/>
    <cellStyle name="20% - 强调文字颜色 6 4" xfId="166"/>
    <cellStyle name="20% - 强调文字颜色 6 5" xfId="230"/>
    <cellStyle name="40% - 强调文字颜色 1 2" xfId="59"/>
    <cellStyle name="40% - 强调文字颜色 1 3" xfId="123"/>
    <cellStyle name="40% - 强调文字颜色 1 4" xfId="187"/>
    <cellStyle name="40% - 强调文字颜色 1 5" xfId="250"/>
    <cellStyle name="40% - 强调文字颜色 2 2" xfId="60"/>
    <cellStyle name="40% - 强调文字颜色 2 3" xfId="124"/>
    <cellStyle name="40% - 强调文字颜色 2 4" xfId="188"/>
    <cellStyle name="40% - 强调文字颜色 2 5" xfId="251"/>
    <cellStyle name="40% - 强调文字颜色 3 2" xfId="61"/>
    <cellStyle name="40% - 强调文字颜色 3 3" xfId="125"/>
    <cellStyle name="40% - 强调文字颜色 3 4" xfId="189"/>
    <cellStyle name="40% - 强调文字颜色 3 5" xfId="252"/>
    <cellStyle name="40% - 强调文字颜色 4 2" xfId="62"/>
    <cellStyle name="40% - 强调文字颜色 4 3" xfId="126"/>
    <cellStyle name="40% - 强调文字颜色 4 4" xfId="190"/>
    <cellStyle name="40% - 强调文字颜色 4 5" xfId="253"/>
    <cellStyle name="40% - 强调文字颜色 5 2" xfId="64"/>
    <cellStyle name="40% - 强调文字颜色 5 3" xfId="128"/>
    <cellStyle name="40% - 强调文字颜色 5 4" xfId="192"/>
    <cellStyle name="40% - 强调文字颜色 5 5" xfId="255"/>
    <cellStyle name="40% - 强调文字颜色 6 2" xfId="66"/>
    <cellStyle name="40% - 强调文字颜色 6 3" xfId="130"/>
    <cellStyle name="40% - 强调文字颜色 6 4" xfId="194"/>
    <cellStyle name="40% - 强调文字颜色 6 5" xfId="257"/>
    <cellStyle name="60% - 强调文字颜色 1 2" xfId="44"/>
    <cellStyle name="60% - 强调文字颜色 1 3" xfId="107"/>
    <cellStyle name="60% - 强调文字颜色 1 4" xfId="171"/>
    <cellStyle name="60% - 强调文字颜色 1 5" xfId="235"/>
    <cellStyle name="60% - 强调文字颜色 2 2" xfId="46"/>
    <cellStyle name="60% - 强调文字颜色 2 3" xfId="109"/>
    <cellStyle name="60% - 强调文字颜色 2 4" xfId="173"/>
    <cellStyle name="60% - 强调文字颜色 2 5" xfId="237"/>
    <cellStyle name="60% - 强调文字颜色 3 2" xfId="47"/>
    <cellStyle name="60% - 强调文字颜色 3 3" xfId="110"/>
    <cellStyle name="60% - 强调文字颜色 3 4" xfId="174"/>
    <cellStyle name="60% - 强调文字颜色 3 5" xfId="238"/>
    <cellStyle name="60% - 强调文字颜色 4 2" xfId="49"/>
    <cellStyle name="60% - 强调文字颜色 4 3" xfId="112"/>
    <cellStyle name="60% - 强调文字颜色 4 4" xfId="176"/>
    <cellStyle name="60% - 强调文字颜色 4 5" xfId="240"/>
    <cellStyle name="60% - 强调文字颜色 5 2" xfId="50"/>
    <cellStyle name="60% - 强调文字颜色 5 3" xfId="113"/>
    <cellStyle name="60% - 强调文字颜色 5 4" xfId="177"/>
    <cellStyle name="60% - 强调文字颜色 5 5" xfId="241"/>
    <cellStyle name="60% - 强调文字颜色 6 2" xfId="51"/>
    <cellStyle name="60% - 强调文字颜色 6 3" xfId="114"/>
    <cellStyle name="60% - 强调文字颜色 6 4" xfId="178"/>
    <cellStyle name="60% - 强调文字颜色 6 5" xfId="242"/>
    <cellStyle name="标题 1 2" xfId="5"/>
    <cellStyle name="标题 1 2 2" xfId="25"/>
    <cellStyle name="标题 1 2 3" xfId="88"/>
    <cellStyle name="标题 1 2 4" xfId="152"/>
    <cellStyle name="标题 1 2 5" xfId="216"/>
    <cellStyle name="标题 1 3" xfId="34"/>
    <cellStyle name="标题 1 4" xfId="97"/>
    <cellStyle name="标题 1 5" xfId="161"/>
    <cellStyle name="标题 1 6" xfId="225"/>
    <cellStyle name="标题 2 2" xfId="8"/>
    <cellStyle name="标题 2 2 2" xfId="45"/>
    <cellStyle name="标题 2 2 3" xfId="108"/>
    <cellStyle name="标题 2 2 4" xfId="172"/>
    <cellStyle name="标题 2 2 5" xfId="236"/>
    <cellStyle name="标题 2 3" xfId="37"/>
    <cellStyle name="标题 2 4" xfId="100"/>
    <cellStyle name="标题 2 5" xfId="164"/>
    <cellStyle name="标题 2 6" xfId="228"/>
    <cellStyle name="标题 3 2" xfId="9"/>
    <cellStyle name="标题 3 2 2" xfId="55"/>
    <cellStyle name="标题 3 2 3" xfId="119"/>
    <cellStyle name="标题 3 2 4" xfId="183"/>
    <cellStyle name="标题 3 2 5" xfId="246"/>
    <cellStyle name="标题 3 3" xfId="40"/>
    <cellStyle name="标题 3 4" xfId="103"/>
    <cellStyle name="标题 3 5" xfId="167"/>
    <cellStyle name="标题 3 6" xfId="231"/>
    <cellStyle name="标题 4 2" xfId="10"/>
    <cellStyle name="标题 4 2 2" xfId="63"/>
    <cellStyle name="标题 4 2 3" xfId="127"/>
    <cellStyle name="标题 4 2 4" xfId="191"/>
    <cellStyle name="标题 4 2 5" xfId="254"/>
    <cellStyle name="标题 4 3" xfId="42"/>
    <cellStyle name="标题 4 4" xfId="105"/>
    <cellStyle name="标题 4 5" xfId="169"/>
    <cellStyle name="标题 4 6" xfId="233"/>
    <cellStyle name="标题 5" xfId="2"/>
    <cellStyle name="标题 5 2" xfId="43"/>
    <cellStyle name="标题 5 3" xfId="106"/>
    <cellStyle name="标题 5 4" xfId="170"/>
    <cellStyle name="标题 5 5" xfId="234"/>
    <cellStyle name="标题 6" xfId="52"/>
    <cellStyle name="标题 7" xfId="115"/>
    <cellStyle name="标题 8" xfId="179"/>
    <cellStyle name="标题 9" xfId="243"/>
    <cellStyle name="差 2" xfId="13"/>
    <cellStyle name="差 2 2" xfId="79"/>
    <cellStyle name="差 2 3" xfId="143"/>
    <cellStyle name="差 2 4" xfId="207"/>
    <cellStyle name="差 2 5" xfId="270"/>
    <cellStyle name="差 3" xfId="73"/>
    <cellStyle name="差 4" xfId="137"/>
    <cellStyle name="差 5" xfId="201"/>
    <cellStyle name="差 6" xfId="264"/>
    <cellStyle name="常规" xfId="0" builtinId="0"/>
    <cellStyle name="常规 10" xfId="180"/>
    <cellStyle name="常规 2 10" xfId="285"/>
    <cellStyle name="常规 2 11" xfId="287"/>
    <cellStyle name="常规 2 2" xfId="15"/>
    <cellStyle name="常规 2 2 2" xfId="32"/>
    <cellStyle name="常规 2 2 3" xfId="279"/>
    <cellStyle name="常规 2 2 4" xfId="281"/>
    <cellStyle name="常规 2 2 5" xfId="283"/>
    <cellStyle name="常规 2 3" xfId="95"/>
    <cellStyle name="常规 2 4" xfId="159"/>
    <cellStyle name="常规 2 5" xfId="223"/>
    <cellStyle name="常规 2 6" xfId="278"/>
    <cellStyle name="常规 2 7" xfId="280"/>
    <cellStyle name="常规 2 8" xfId="282"/>
    <cellStyle name="常规 2 9" xfId="284"/>
    <cellStyle name="常规 3" xfId="16"/>
    <cellStyle name="常规 3 2" xfId="35"/>
    <cellStyle name="常规 3 3" xfId="98"/>
    <cellStyle name="常规 3 4" xfId="162"/>
    <cellStyle name="常规 3 5" xfId="226"/>
    <cellStyle name="常规 4" xfId="14"/>
    <cellStyle name="常规 4 2" xfId="38"/>
    <cellStyle name="常规 4 3" xfId="101"/>
    <cellStyle name="常规 4 4" xfId="165"/>
    <cellStyle name="常规 4 5" xfId="229"/>
    <cellStyle name="常规 5" xfId="11"/>
    <cellStyle name="常规 5 2" xfId="41"/>
    <cellStyle name="常规 5 3" xfId="104"/>
    <cellStyle name="常规 5 4" xfId="168"/>
    <cellStyle name="常规 5 5" xfId="232"/>
    <cellStyle name="常规 6" xfId="23"/>
    <cellStyle name="常规 8" xfId="286"/>
    <cellStyle name="常规 9" xfId="116"/>
    <cellStyle name="好 2" xfId="4"/>
    <cellStyle name="好 2 2" xfId="69"/>
    <cellStyle name="好 2 3" xfId="133"/>
    <cellStyle name="好 2 4" xfId="197"/>
    <cellStyle name="好 2 5" xfId="260"/>
    <cellStyle name="好 3" xfId="75"/>
    <cellStyle name="好 4" xfId="139"/>
    <cellStyle name="好 5" xfId="203"/>
    <cellStyle name="好 6" xfId="266"/>
    <cellStyle name="汇总 2" xfId="3"/>
    <cellStyle name="汇总 2 2" xfId="81"/>
    <cellStyle name="汇总 2 3" xfId="145"/>
    <cellStyle name="汇总 2 4" xfId="209"/>
    <cellStyle name="汇总 2 5" xfId="272"/>
    <cellStyle name="汇总 3" xfId="76"/>
    <cellStyle name="汇总 4" xfId="140"/>
    <cellStyle name="汇总 5" xfId="204"/>
    <cellStyle name="汇总 6" xfId="267"/>
    <cellStyle name="计算 2" xfId="1"/>
    <cellStyle name="计算 2 2" xfId="48"/>
    <cellStyle name="计算 2 3" xfId="111"/>
    <cellStyle name="计算 2 4" xfId="175"/>
    <cellStyle name="计算 2 5" xfId="239"/>
    <cellStyle name="计算 3" xfId="86"/>
    <cellStyle name="计算 4" xfId="150"/>
    <cellStyle name="计算 5" xfId="214"/>
    <cellStyle name="计算 6" xfId="277"/>
    <cellStyle name="检查单元格 2" xfId="17"/>
    <cellStyle name="检查单元格 2 2" xfId="82"/>
    <cellStyle name="检查单元格 2 3" xfId="146"/>
    <cellStyle name="检查单元格 2 4" xfId="210"/>
    <cellStyle name="检查单元格 2 5" xfId="273"/>
    <cellStyle name="检查单元格 3" xfId="84"/>
    <cellStyle name="检查单元格 4" xfId="148"/>
    <cellStyle name="检查单元格 5" xfId="212"/>
    <cellStyle name="检查单元格 6" xfId="275"/>
    <cellStyle name="解释性文本 2" xfId="18"/>
    <cellStyle name="解释性文本 2 2" xfId="56"/>
    <cellStyle name="解释性文本 2 3" xfId="120"/>
    <cellStyle name="解释性文本 2 4" xfId="184"/>
    <cellStyle name="解释性文本 2 5" xfId="247"/>
    <cellStyle name="解释性文本 3" xfId="26"/>
    <cellStyle name="解释性文本 4" xfId="89"/>
    <cellStyle name="解释性文本 5" xfId="153"/>
    <cellStyle name="解释性文本 6" xfId="217"/>
    <cellStyle name="警告文本 2" xfId="12"/>
    <cellStyle name="警告文本 2 2" xfId="27"/>
    <cellStyle name="警告文本 2 3" xfId="90"/>
    <cellStyle name="警告文本 2 4" xfId="154"/>
    <cellStyle name="警告文本 2 5" xfId="218"/>
    <cellStyle name="警告文本 3" xfId="85"/>
    <cellStyle name="警告文本 4" xfId="149"/>
    <cellStyle name="警告文本 5" xfId="213"/>
    <cellStyle name="警告文本 6" xfId="276"/>
    <cellStyle name="链接单元格 2" xfId="19"/>
    <cellStyle name="链接单元格 2 2" xfId="80"/>
    <cellStyle name="链接单元格 2 3" xfId="144"/>
    <cellStyle name="链接单元格 2 4" xfId="208"/>
    <cellStyle name="链接单元格 2 5" xfId="271"/>
    <cellStyle name="链接单元格 3" xfId="77"/>
    <cellStyle name="链接单元格 4" xfId="141"/>
    <cellStyle name="链接单元格 5" xfId="205"/>
    <cellStyle name="链接单元格 6" xfId="268"/>
    <cellStyle name="强调文字颜色 1 2" xfId="65"/>
    <cellStyle name="强调文字颜色 1 3" xfId="129"/>
    <cellStyle name="强调文字颜色 1 4" xfId="193"/>
    <cellStyle name="强调文字颜色 1 5" xfId="256"/>
    <cellStyle name="强调文字颜色 2 2" xfId="67"/>
    <cellStyle name="强调文字颜色 2 3" xfId="131"/>
    <cellStyle name="强调文字颜色 2 4" xfId="195"/>
    <cellStyle name="强调文字颜色 2 5" xfId="258"/>
    <cellStyle name="强调文字颜色 3 2" xfId="68"/>
    <cellStyle name="强调文字颜色 3 3" xfId="132"/>
    <cellStyle name="强调文字颜色 3 4" xfId="196"/>
    <cellStyle name="强调文字颜色 3 5" xfId="259"/>
    <cellStyle name="强调文字颜色 4 2" xfId="70"/>
    <cellStyle name="强调文字颜色 4 3" xfId="134"/>
    <cellStyle name="强调文字颜色 4 4" xfId="198"/>
    <cellStyle name="强调文字颜色 4 5" xfId="261"/>
    <cellStyle name="强调文字颜色 5 2" xfId="71"/>
    <cellStyle name="强调文字颜色 5 3" xfId="135"/>
    <cellStyle name="强调文字颜色 5 4" xfId="199"/>
    <cellStyle name="强调文字颜色 5 5" xfId="262"/>
    <cellStyle name="强调文字颜色 6 2" xfId="72"/>
    <cellStyle name="强调文字颜色 6 3" xfId="136"/>
    <cellStyle name="强调文字颜色 6 4" xfId="200"/>
    <cellStyle name="强调文字颜色 6 5" xfId="263"/>
    <cellStyle name="适中 2" xfId="7"/>
    <cellStyle name="适中 2 2" xfId="53"/>
    <cellStyle name="适中 2 3" xfId="117"/>
    <cellStyle name="适中 2 4" xfId="181"/>
    <cellStyle name="适中 2 5" xfId="244"/>
    <cellStyle name="适中 3" xfId="78"/>
    <cellStyle name="适中 4" xfId="142"/>
    <cellStyle name="适中 5" xfId="206"/>
    <cellStyle name="适中 6" xfId="269"/>
    <cellStyle name="输出 2" xfId="6"/>
    <cellStyle name="输出 2 2" xfId="57"/>
    <cellStyle name="输出 2 3" xfId="121"/>
    <cellStyle name="输出 2 4" xfId="185"/>
    <cellStyle name="输出 2 5" xfId="248"/>
    <cellStyle name="输出 3" xfId="83"/>
    <cellStyle name="输出 4" xfId="147"/>
    <cellStyle name="输出 5" xfId="211"/>
    <cellStyle name="输出 6" xfId="274"/>
    <cellStyle name="输入 2" xfId="20"/>
    <cellStyle name="输入 2 2" xfId="29"/>
    <cellStyle name="输入 2 3" xfId="92"/>
    <cellStyle name="输入 2 4" xfId="156"/>
    <cellStyle name="输入 2 5" xfId="220"/>
    <cellStyle name="输入 3" xfId="24"/>
    <cellStyle name="输入 4" xfId="87"/>
    <cellStyle name="输入 5" xfId="151"/>
    <cellStyle name="输入 6" xfId="215"/>
    <cellStyle name="样式 1" xfId="21"/>
    <cellStyle name="样式 1 2" xfId="54"/>
    <cellStyle name="样式 1 3" xfId="118"/>
    <cellStyle name="样式 1 4" xfId="182"/>
    <cellStyle name="样式 1 5" xfId="245"/>
    <cellStyle name="注释 2" xfId="22"/>
    <cellStyle name="注释 2 2" xfId="58"/>
    <cellStyle name="注释 2 3" xfId="122"/>
    <cellStyle name="注释 2 4" xfId="186"/>
    <cellStyle name="注释 2 5" xfId="249"/>
    <cellStyle name="注释 3" xfId="74"/>
    <cellStyle name="注释 4" xfId="138"/>
    <cellStyle name="注释 5" xfId="202"/>
    <cellStyle name="注释 6" xfId="26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5"/>
  <sheetViews>
    <sheetView tabSelected="1" workbookViewId="0">
      <selection activeCell="M8" sqref="M8"/>
    </sheetView>
  </sheetViews>
  <sheetFormatPr defaultRowHeight="13.5"/>
  <cols>
    <col min="1" max="1" width="15" style="9" customWidth="1"/>
    <col min="2" max="2" width="6.875" style="28" customWidth="1"/>
    <col min="3" max="3" width="6.375" style="28" customWidth="1"/>
    <col min="4" max="9" width="5.625" customWidth="1"/>
    <col min="10" max="10" width="6.375" style="28" customWidth="1"/>
    <col min="11" max="11" width="9.5" customWidth="1"/>
    <col min="12" max="12" width="6.375" customWidth="1"/>
    <col min="13" max="13" width="9.875" customWidth="1"/>
  </cols>
  <sheetData>
    <row r="1" spans="1:13" s="1" customFormat="1" ht="33.75" customHeight="1">
      <c r="A1" s="17" t="s">
        <v>120</v>
      </c>
      <c r="B1" s="17"/>
      <c r="C1" s="17"/>
      <c r="D1" s="17"/>
      <c r="E1" s="17"/>
      <c r="F1" s="17"/>
      <c r="G1" s="17"/>
      <c r="H1" s="17"/>
      <c r="I1" s="17"/>
      <c r="J1" s="19"/>
      <c r="K1" s="19"/>
      <c r="L1" s="19"/>
    </row>
    <row r="2" spans="1:13" s="3" customFormat="1" ht="25.5" customHeight="1">
      <c r="A2" s="10" t="s">
        <v>0</v>
      </c>
      <c r="B2" s="12" t="s">
        <v>185</v>
      </c>
      <c r="C2" s="14" t="s">
        <v>201</v>
      </c>
      <c r="D2" s="15"/>
      <c r="E2" s="15"/>
      <c r="F2" s="15"/>
      <c r="G2" s="15"/>
      <c r="H2" s="15"/>
      <c r="I2" s="16"/>
      <c r="J2" s="22" t="s">
        <v>202</v>
      </c>
      <c r="K2" s="23"/>
      <c r="L2" s="23"/>
      <c r="M2" s="24"/>
    </row>
    <row r="3" spans="1:13" s="5" customFormat="1" ht="57.75" customHeight="1">
      <c r="A3" s="11"/>
      <c r="B3" s="13"/>
      <c r="C3" s="6" t="s">
        <v>209</v>
      </c>
      <c r="D3" s="4" t="s">
        <v>1</v>
      </c>
      <c r="E3" s="4" t="s">
        <v>2</v>
      </c>
      <c r="F3" s="4" t="s">
        <v>5</v>
      </c>
      <c r="G3" s="4" t="s">
        <v>3</v>
      </c>
      <c r="H3" s="4" t="s">
        <v>4</v>
      </c>
      <c r="I3" s="4" t="s">
        <v>6</v>
      </c>
      <c r="J3" s="20" t="s">
        <v>208</v>
      </c>
      <c r="K3" s="21" t="s">
        <v>203</v>
      </c>
      <c r="L3" s="21" t="s">
        <v>184</v>
      </c>
      <c r="M3" s="21" t="s">
        <v>188</v>
      </c>
    </row>
    <row r="4" spans="1:13" s="2" customFormat="1" ht="21.75" customHeight="1">
      <c r="A4" s="7" t="s">
        <v>7</v>
      </c>
      <c r="B4" s="30">
        <v>30</v>
      </c>
      <c r="C4" s="27">
        <v>15</v>
      </c>
      <c r="D4" s="25"/>
      <c r="E4" s="25"/>
      <c r="F4" s="25"/>
      <c r="G4" s="25">
        <v>10</v>
      </c>
      <c r="H4" s="25">
        <v>5</v>
      </c>
      <c r="I4" s="25"/>
      <c r="J4" s="29">
        <v>15</v>
      </c>
      <c r="K4" s="26">
        <v>10</v>
      </c>
      <c r="L4" s="26">
        <v>5</v>
      </c>
      <c r="M4" s="18" t="s">
        <v>199</v>
      </c>
    </row>
    <row r="5" spans="1:13" s="2" customFormat="1" ht="21.75" customHeight="1">
      <c r="A5" s="8" t="s">
        <v>8</v>
      </c>
      <c r="B5" s="30">
        <v>6</v>
      </c>
      <c r="C5" s="27">
        <v>6</v>
      </c>
      <c r="D5" s="25">
        <v>3</v>
      </c>
      <c r="E5" s="25">
        <v>1</v>
      </c>
      <c r="F5" s="25">
        <v>1</v>
      </c>
      <c r="G5" s="25">
        <v>1</v>
      </c>
      <c r="H5" s="25"/>
      <c r="I5" s="25"/>
      <c r="J5" s="29">
        <v>0</v>
      </c>
      <c r="K5" s="26">
        <v>0</v>
      </c>
      <c r="L5" s="26">
        <v>0</v>
      </c>
      <c r="M5" s="18"/>
    </row>
    <row r="6" spans="1:13" s="2" customFormat="1" ht="21.75" customHeight="1">
      <c r="A6" s="8" t="s">
        <v>9</v>
      </c>
      <c r="B6" s="30">
        <v>15</v>
      </c>
      <c r="C6" s="27">
        <v>5</v>
      </c>
      <c r="D6" s="25">
        <v>2</v>
      </c>
      <c r="E6" s="25">
        <v>2</v>
      </c>
      <c r="F6" s="25">
        <v>1</v>
      </c>
      <c r="G6" s="25"/>
      <c r="H6" s="25"/>
      <c r="I6" s="25"/>
      <c r="J6" s="29">
        <v>10</v>
      </c>
      <c r="K6" s="26">
        <v>8</v>
      </c>
      <c r="L6" s="26">
        <v>2</v>
      </c>
      <c r="M6" s="18" t="s">
        <v>186</v>
      </c>
    </row>
    <row r="7" spans="1:13" s="2" customFormat="1" ht="21.75" customHeight="1">
      <c r="A7" s="8" t="s">
        <v>10</v>
      </c>
      <c r="B7" s="30">
        <v>6</v>
      </c>
      <c r="C7" s="27">
        <v>6</v>
      </c>
      <c r="D7" s="25">
        <v>3</v>
      </c>
      <c r="E7" s="25">
        <v>1</v>
      </c>
      <c r="F7" s="25">
        <v>1</v>
      </c>
      <c r="G7" s="25">
        <v>1</v>
      </c>
      <c r="H7" s="25"/>
      <c r="I7" s="25"/>
      <c r="J7" s="29">
        <v>0</v>
      </c>
      <c r="K7" s="26"/>
      <c r="L7" s="26"/>
      <c r="M7" s="18"/>
    </row>
    <row r="8" spans="1:13" s="2" customFormat="1" ht="21.75" customHeight="1">
      <c r="A8" s="8" t="s">
        <v>11</v>
      </c>
      <c r="B8" s="30">
        <v>15</v>
      </c>
      <c r="C8" s="27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/>
      <c r="J8" s="29">
        <v>15</v>
      </c>
      <c r="K8" s="26">
        <v>13</v>
      </c>
      <c r="L8" s="26">
        <v>2</v>
      </c>
      <c r="M8" s="18" t="s">
        <v>198</v>
      </c>
    </row>
    <row r="9" spans="1:13" s="3" customFormat="1" ht="21.75" customHeight="1">
      <c r="A9" s="31" t="s">
        <v>12</v>
      </c>
      <c r="B9" s="32">
        <f>SUM(B4:B8)</f>
        <v>72</v>
      </c>
      <c r="C9" s="32">
        <f t="shared" ref="C9:L9" si="0">SUM(C4:C8)</f>
        <v>32</v>
      </c>
      <c r="D9" s="32">
        <f t="shared" si="0"/>
        <v>8</v>
      </c>
      <c r="E9" s="32">
        <f t="shared" si="0"/>
        <v>4</v>
      </c>
      <c r="F9" s="32">
        <f t="shared" si="0"/>
        <v>3</v>
      </c>
      <c r="G9" s="32">
        <f t="shared" si="0"/>
        <v>12</v>
      </c>
      <c r="H9" s="32">
        <f t="shared" si="0"/>
        <v>5</v>
      </c>
      <c r="I9" s="32">
        <f t="shared" si="0"/>
        <v>0</v>
      </c>
      <c r="J9" s="33">
        <f t="shared" si="0"/>
        <v>40</v>
      </c>
      <c r="K9" s="33">
        <f t="shared" si="0"/>
        <v>31</v>
      </c>
      <c r="L9" s="33">
        <f t="shared" si="0"/>
        <v>9</v>
      </c>
      <c r="M9" s="34"/>
    </row>
    <row r="10" spans="1:13" s="2" customFormat="1" ht="21.75" customHeight="1">
      <c r="A10" s="8" t="s">
        <v>13</v>
      </c>
      <c r="B10" s="30">
        <v>16</v>
      </c>
      <c r="C10" s="27">
        <v>6</v>
      </c>
      <c r="D10" s="25">
        <v>2</v>
      </c>
      <c r="E10" s="25">
        <v>2</v>
      </c>
      <c r="F10" s="25">
        <v>1</v>
      </c>
      <c r="G10" s="25">
        <v>1</v>
      </c>
      <c r="H10" s="25">
        <v>0</v>
      </c>
      <c r="I10" s="25"/>
      <c r="J10" s="29">
        <v>10</v>
      </c>
      <c r="K10" s="26">
        <v>8</v>
      </c>
      <c r="L10" s="26">
        <v>2</v>
      </c>
      <c r="M10" s="18" t="s">
        <v>199</v>
      </c>
    </row>
    <row r="11" spans="1:13" s="2" customFormat="1" ht="21.75" customHeight="1">
      <c r="A11" s="8" t="s">
        <v>14</v>
      </c>
      <c r="B11" s="30">
        <v>23</v>
      </c>
      <c r="C11" s="27">
        <v>3</v>
      </c>
      <c r="D11" s="25">
        <v>1</v>
      </c>
      <c r="E11" s="25">
        <v>1</v>
      </c>
      <c r="F11" s="25">
        <v>1</v>
      </c>
      <c r="G11" s="25">
        <v>0</v>
      </c>
      <c r="H11" s="25">
        <v>0</v>
      </c>
      <c r="I11" s="25"/>
      <c r="J11" s="29">
        <v>20</v>
      </c>
      <c r="K11" s="26">
        <v>15</v>
      </c>
      <c r="L11" s="26">
        <v>5</v>
      </c>
      <c r="M11" s="18" t="s">
        <v>199</v>
      </c>
    </row>
    <row r="12" spans="1:13" s="2" customFormat="1" ht="24.75" customHeight="1">
      <c r="A12" s="8" t="s">
        <v>15</v>
      </c>
      <c r="B12" s="30">
        <v>21</v>
      </c>
      <c r="C12" s="27">
        <v>1</v>
      </c>
      <c r="D12" s="25"/>
      <c r="E12" s="25"/>
      <c r="F12" s="25">
        <v>1</v>
      </c>
      <c r="G12" s="25"/>
      <c r="H12" s="25"/>
      <c r="I12" s="25"/>
      <c r="J12" s="29">
        <v>20</v>
      </c>
      <c r="K12" s="26">
        <v>15</v>
      </c>
      <c r="L12" s="26">
        <v>5</v>
      </c>
      <c r="M12" s="18" t="s">
        <v>187</v>
      </c>
    </row>
    <row r="13" spans="1:13" s="2" customFormat="1" ht="21.75" customHeight="1">
      <c r="A13" s="8" t="s">
        <v>115</v>
      </c>
      <c r="B13" s="30">
        <v>25</v>
      </c>
      <c r="C13" s="27">
        <v>5</v>
      </c>
      <c r="D13" s="25">
        <v>1</v>
      </c>
      <c r="E13" s="25">
        <v>1</v>
      </c>
      <c r="F13" s="25">
        <v>1</v>
      </c>
      <c r="G13" s="25">
        <v>1</v>
      </c>
      <c r="H13" s="25">
        <v>1</v>
      </c>
      <c r="I13" s="25"/>
      <c r="J13" s="29">
        <v>20</v>
      </c>
      <c r="K13" s="26">
        <v>15</v>
      </c>
      <c r="L13" s="26">
        <v>5</v>
      </c>
      <c r="M13" s="18" t="s">
        <v>122</v>
      </c>
    </row>
    <row r="14" spans="1:13" s="2" customFormat="1" ht="21.75" customHeight="1">
      <c r="A14" s="8" t="s">
        <v>116</v>
      </c>
      <c r="B14" s="30">
        <v>26</v>
      </c>
      <c r="C14" s="27">
        <v>6</v>
      </c>
      <c r="D14" s="25">
        <v>2</v>
      </c>
      <c r="E14" s="25">
        <v>1</v>
      </c>
      <c r="F14" s="25">
        <v>1</v>
      </c>
      <c r="G14" s="25">
        <v>1</v>
      </c>
      <c r="H14" s="25"/>
      <c r="I14" s="25">
        <v>1</v>
      </c>
      <c r="J14" s="29">
        <v>20</v>
      </c>
      <c r="K14" s="26">
        <v>15</v>
      </c>
      <c r="L14" s="26">
        <v>5</v>
      </c>
      <c r="M14" s="18" t="s">
        <v>123</v>
      </c>
    </row>
    <row r="15" spans="1:13" s="2" customFormat="1" ht="21.75" customHeight="1">
      <c r="A15" s="8" t="s">
        <v>117</v>
      </c>
      <c r="B15" s="30">
        <v>25</v>
      </c>
      <c r="C15" s="27">
        <v>5</v>
      </c>
      <c r="D15" s="25"/>
      <c r="E15" s="25">
        <v>2</v>
      </c>
      <c r="F15" s="25">
        <v>2</v>
      </c>
      <c r="G15" s="25">
        <v>1</v>
      </c>
      <c r="H15" s="25"/>
      <c r="I15" s="25"/>
      <c r="J15" s="29">
        <v>20</v>
      </c>
      <c r="K15" s="26">
        <v>15</v>
      </c>
      <c r="L15" s="26">
        <v>5</v>
      </c>
      <c r="M15" s="18" t="s">
        <v>124</v>
      </c>
    </row>
    <row r="16" spans="1:13" s="2" customFormat="1" ht="21.75" customHeight="1">
      <c r="A16" s="8" t="s">
        <v>121</v>
      </c>
      <c r="B16" s="30">
        <v>24</v>
      </c>
      <c r="C16" s="27">
        <v>4</v>
      </c>
      <c r="D16" s="25">
        <v>1</v>
      </c>
      <c r="E16" s="25">
        <v>1</v>
      </c>
      <c r="F16" s="25">
        <v>1</v>
      </c>
      <c r="G16" s="25">
        <v>1</v>
      </c>
      <c r="H16" s="25">
        <v>0</v>
      </c>
      <c r="I16" s="25"/>
      <c r="J16" s="29">
        <v>20</v>
      </c>
      <c r="K16" s="26">
        <v>15</v>
      </c>
      <c r="L16" s="26">
        <v>5</v>
      </c>
      <c r="M16" s="18" t="s">
        <v>125</v>
      </c>
    </row>
    <row r="17" spans="1:13" s="2" customFormat="1" ht="21.75" customHeight="1">
      <c r="A17" s="8" t="s">
        <v>118</v>
      </c>
      <c r="B17" s="30">
        <v>23</v>
      </c>
      <c r="C17" s="27">
        <v>3</v>
      </c>
      <c r="D17" s="25">
        <v>1</v>
      </c>
      <c r="E17" s="25">
        <v>1</v>
      </c>
      <c r="F17" s="25">
        <v>1</v>
      </c>
      <c r="G17" s="25"/>
      <c r="H17" s="25"/>
      <c r="I17" s="25"/>
      <c r="J17" s="29">
        <v>20</v>
      </c>
      <c r="K17" s="26">
        <v>15</v>
      </c>
      <c r="L17" s="26">
        <v>5</v>
      </c>
      <c r="M17" s="18" t="s">
        <v>126</v>
      </c>
    </row>
    <row r="18" spans="1:13" s="3" customFormat="1" ht="21.75" customHeight="1">
      <c r="A18" s="31" t="s">
        <v>16</v>
      </c>
      <c r="B18" s="32">
        <f>SUM(B10:B17)</f>
        <v>183</v>
      </c>
      <c r="C18" s="32">
        <f t="shared" ref="C18:L18" si="1">SUM(C10:C17)</f>
        <v>33</v>
      </c>
      <c r="D18" s="32">
        <f t="shared" si="1"/>
        <v>8</v>
      </c>
      <c r="E18" s="32">
        <f t="shared" si="1"/>
        <v>9</v>
      </c>
      <c r="F18" s="32">
        <f t="shared" si="1"/>
        <v>9</v>
      </c>
      <c r="G18" s="32">
        <f t="shared" si="1"/>
        <v>5</v>
      </c>
      <c r="H18" s="32">
        <f t="shared" si="1"/>
        <v>1</v>
      </c>
      <c r="I18" s="32">
        <f t="shared" si="1"/>
        <v>1</v>
      </c>
      <c r="J18" s="33">
        <f t="shared" si="1"/>
        <v>150</v>
      </c>
      <c r="K18" s="33">
        <f t="shared" si="1"/>
        <v>113</v>
      </c>
      <c r="L18" s="33">
        <f t="shared" si="1"/>
        <v>37</v>
      </c>
      <c r="M18" s="34"/>
    </row>
    <row r="19" spans="1:13" s="2" customFormat="1" ht="27" customHeight="1">
      <c r="A19" s="8" t="s">
        <v>17</v>
      </c>
      <c r="B19" s="30">
        <v>5</v>
      </c>
      <c r="C19" s="27">
        <v>5</v>
      </c>
      <c r="D19" s="25">
        <v>2</v>
      </c>
      <c r="E19" s="25"/>
      <c r="F19" s="25"/>
      <c r="G19" s="25">
        <v>2</v>
      </c>
      <c r="H19" s="25">
        <v>1</v>
      </c>
      <c r="I19" s="25"/>
      <c r="J19" s="29">
        <v>0</v>
      </c>
      <c r="K19" s="26"/>
      <c r="L19" s="26"/>
      <c r="M19" s="18"/>
    </row>
    <row r="20" spans="1:13" s="2" customFormat="1" ht="21.75" customHeight="1">
      <c r="A20" s="8" t="s">
        <v>18</v>
      </c>
      <c r="B20" s="30">
        <v>3</v>
      </c>
      <c r="C20" s="27">
        <v>3</v>
      </c>
      <c r="D20" s="25"/>
      <c r="E20" s="25"/>
      <c r="F20" s="25">
        <v>1</v>
      </c>
      <c r="G20" s="25"/>
      <c r="H20" s="25">
        <v>2</v>
      </c>
      <c r="I20" s="25"/>
      <c r="J20" s="29">
        <v>0</v>
      </c>
      <c r="K20" s="26"/>
      <c r="L20" s="26">
        <v>0</v>
      </c>
      <c r="M20" s="18"/>
    </row>
    <row r="21" spans="1:13" s="2" customFormat="1" ht="21.75" customHeight="1">
      <c r="A21" s="8" t="s">
        <v>19</v>
      </c>
      <c r="B21" s="30">
        <v>10</v>
      </c>
      <c r="C21" s="27">
        <v>0</v>
      </c>
      <c r="D21" s="25"/>
      <c r="E21" s="25"/>
      <c r="F21" s="25"/>
      <c r="G21" s="25"/>
      <c r="H21" s="25"/>
      <c r="I21" s="25"/>
      <c r="J21" s="29">
        <v>10</v>
      </c>
      <c r="K21" s="26">
        <v>7</v>
      </c>
      <c r="L21" s="26">
        <v>3</v>
      </c>
      <c r="M21" s="18" t="s">
        <v>127</v>
      </c>
    </row>
    <row r="22" spans="1:13" s="2" customFormat="1" ht="21.75" customHeight="1">
      <c r="A22" s="8" t="s">
        <v>20</v>
      </c>
      <c r="B22" s="30">
        <v>20</v>
      </c>
      <c r="C22" s="27">
        <v>5</v>
      </c>
      <c r="D22" s="25">
        <v>1</v>
      </c>
      <c r="E22" s="25">
        <v>1</v>
      </c>
      <c r="F22" s="25">
        <v>1</v>
      </c>
      <c r="G22" s="25">
        <v>1</v>
      </c>
      <c r="H22" s="25">
        <v>1</v>
      </c>
      <c r="I22" s="25"/>
      <c r="J22" s="29">
        <v>15</v>
      </c>
      <c r="K22" s="26">
        <v>10</v>
      </c>
      <c r="L22" s="26">
        <v>5</v>
      </c>
      <c r="M22" s="18" t="s">
        <v>128</v>
      </c>
    </row>
    <row r="23" spans="1:13" s="2" customFormat="1" ht="21.75" customHeight="1">
      <c r="A23" s="8" t="s">
        <v>21</v>
      </c>
      <c r="B23" s="30">
        <v>21</v>
      </c>
      <c r="C23" s="27">
        <v>6</v>
      </c>
      <c r="D23" s="25">
        <v>2</v>
      </c>
      <c r="E23" s="25"/>
      <c r="F23" s="25">
        <v>2</v>
      </c>
      <c r="G23" s="25">
        <v>1</v>
      </c>
      <c r="H23" s="25">
        <v>1</v>
      </c>
      <c r="I23" s="25"/>
      <c r="J23" s="29">
        <v>15</v>
      </c>
      <c r="K23" s="26">
        <v>10</v>
      </c>
      <c r="L23" s="26">
        <v>5</v>
      </c>
      <c r="M23" s="18" t="s">
        <v>129</v>
      </c>
    </row>
    <row r="24" spans="1:13" s="2" customFormat="1" ht="21.75" customHeight="1">
      <c r="A24" s="8" t="s">
        <v>22</v>
      </c>
      <c r="B24" s="30">
        <v>20</v>
      </c>
      <c r="C24" s="27">
        <v>5</v>
      </c>
      <c r="D24" s="25">
        <v>2</v>
      </c>
      <c r="E24" s="25"/>
      <c r="F24" s="25">
        <v>2</v>
      </c>
      <c r="G24" s="25"/>
      <c r="H24" s="25">
        <v>1</v>
      </c>
      <c r="I24" s="25"/>
      <c r="J24" s="29">
        <v>15</v>
      </c>
      <c r="K24" s="26">
        <v>10</v>
      </c>
      <c r="L24" s="26">
        <v>5</v>
      </c>
      <c r="M24" s="18" t="s">
        <v>130</v>
      </c>
    </row>
    <row r="25" spans="1:13" s="2" customFormat="1" ht="21.75" customHeight="1">
      <c r="A25" s="8" t="s">
        <v>23</v>
      </c>
      <c r="B25" s="30">
        <v>21</v>
      </c>
      <c r="C25" s="27">
        <v>6</v>
      </c>
      <c r="D25" s="25">
        <v>2</v>
      </c>
      <c r="E25" s="25">
        <v>1</v>
      </c>
      <c r="F25" s="25">
        <v>1</v>
      </c>
      <c r="G25" s="25">
        <v>1</v>
      </c>
      <c r="H25" s="25">
        <v>1</v>
      </c>
      <c r="I25" s="25"/>
      <c r="J25" s="29">
        <v>15</v>
      </c>
      <c r="K25" s="26">
        <v>10</v>
      </c>
      <c r="L25" s="26">
        <v>5</v>
      </c>
      <c r="M25" s="18" t="s">
        <v>131</v>
      </c>
    </row>
    <row r="26" spans="1:13" s="3" customFormat="1" ht="21.75" customHeight="1">
      <c r="A26" s="31" t="s">
        <v>24</v>
      </c>
      <c r="B26" s="32">
        <f>SUM(B19:B25)</f>
        <v>100</v>
      </c>
      <c r="C26" s="32">
        <f t="shared" ref="C26:L26" si="2">SUM(C19:C25)</f>
        <v>30</v>
      </c>
      <c r="D26" s="32">
        <f t="shared" si="2"/>
        <v>9</v>
      </c>
      <c r="E26" s="32">
        <f t="shared" si="2"/>
        <v>2</v>
      </c>
      <c r="F26" s="32">
        <f t="shared" si="2"/>
        <v>7</v>
      </c>
      <c r="G26" s="32">
        <f t="shared" si="2"/>
        <v>5</v>
      </c>
      <c r="H26" s="32">
        <f t="shared" si="2"/>
        <v>7</v>
      </c>
      <c r="I26" s="32">
        <f t="shared" si="2"/>
        <v>0</v>
      </c>
      <c r="J26" s="33">
        <f t="shared" si="2"/>
        <v>70</v>
      </c>
      <c r="K26" s="33">
        <f t="shared" si="2"/>
        <v>47</v>
      </c>
      <c r="L26" s="33">
        <f t="shared" si="2"/>
        <v>23</v>
      </c>
      <c r="M26" s="34"/>
    </row>
    <row r="27" spans="1:13" s="2" customFormat="1" ht="21.75" customHeight="1">
      <c r="A27" s="8" t="s">
        <v>25</v>
      </c>
      <c r="B27" s="30">
        <v>5</v>
      </c>
      <c r="C27" s="27">
        <v>5</v>
      </c>
      <c r="D27" s="25">
        <v>1</v>
      </c>
      <c r="E27" s="25">
        <v>1</v>
      </c>
      <c r="F27" s="25">
        <v>1</v>
      </c>
      <c r="G27" s="25">
        <v>1</v>
      </c>
      <c r="H27" s="25">
        <v>1</v>
      </c>
      <c r="I27" s="25"/>
      <c r="J27" s="29">
        <v>0</v>
      </c>
      <c r="K27" s="26"/>
      <c r="L27" s="26"/>
      <c r="M27" s="18"/>
    </row>
    <row r="28" spans="1:13" s="2" customFormat="1" ht="21.75" customHeight="1">
      <c r="A28" s="8" t="s">
        <v>26</v>
      </c>
      <c r="B28" s="30">
        <v>4</v>
      </c>
      <c r="C28" s="27">
        <v>4</v>
      </c>
      <c r="D28" s="25">
        <v>1</v>
      </c>
      <c r="E28" s="25"/>
      <c r="F28" s="25">
        <v>1</v>
      </c>
      <c r="G28" s="25">
        <v>1</v>
      </c>
      <c r="H28" s="25">
        <v>1</v>
      </c>
      <c r="I28" s="25"/>
      <c r="J28" s="29">
        <v>0</v>
      </c>
      <c r="K28" s="26"/>
      <c r="L28" s="26"/>
      <c r="M28" s="18"/>
    </row>
    <row r="29" spans="1:13" s="2" customFormat="1" ht="21.75" customHeight="1">
      <c r="A29" s="8" t="s">
        <v>27</v>
      </c>
      <c r="B29" s="30">
        <v>14</v>
      </c>
      <c r="C29" s="27">
        <v>4</v>
      </c>
      <c r="D29" s="25">
        <v>1</v>
      </c>
      <c r="E29" s="25">
        <v>1</v>
      </c>
      <c r="F29" s="25">
        <v>1</v>
      </c>
      <c r="G29" s="25"/>
      <c r="H29" s="25">
        <v>1</v>
      </c>
      <c r="I29" s="25"/>
      <c r="J29" s="29">
        <v>10</v>
      </c>
      <c r="K29" s="26">
        <v>6</v>
      </c>
      <c r="L29" s="26">
        <v>4</v>
      </c>
      <c r="M29" s="18" t="s">
        <v>132</v>
      </c>
    </row>
    <row r="30" spans="1:13" s="2" customFormat="1" ht="21.75" customHeight="1">
      <c r="A30" s="8" t="s">
        <v>28</v>
      </c>
      <c r="B30" s="30">
        <v>39</v>
      </c>
      <c r="C30" s="27">
        <v>5</v>
      </c>
      <c r="D30" s="25">
        <v>1</v>
      </c>
      <c r="E30" s="25">
        <v>1</v>
      </c>
      <c r="F30" s="25">
        <v>1</v>
      </c>
      <c r="G30" s="25">
        <v>1</v>
      </c>
      <c r="H30" s="25">
        <v>1</v>
      </c>
      <c r="I30" s="25"/>
      <c r="J30" s="29">
        <v>34</v>
      </c>
      <c r="K30" s="26">
        <v>25</v>
      </c>
      <c r="L30" s="26">
        <v>9</v>
      </c>
      <c r="M30" s="18" t="s">
        <v>133</v>
      </c>
    </row>
    <row r="31" spans="1:13" s="2" customFormat="1" ht="21.75" customHeight="1">
      <c r="A31" s="8" t="s">
        <v>29</v>
      </c>
      <c r="B31" s="30">
        <v>29</v>
      </c>
      <c r="C31" s="27">
        <v>5</v>
      </c>
      <c r="D31" s="25">
        <v>1</v>
      </c>
      <c r="E31" s="25">
        <v>1</v>
      </c>
      <c r="F31" s="25">
        <v>1</v>
      </c>
      <c r="G31" s="25">
        <v>1</v>
      </c>
      <c r="H31" s="25">
        <v>1</v>
      </c>
      <c r="I31" s="25"/>
      <c r="J31" s="29">
        <v>24</v>
      </c>
      <c r="K31" s="26">
        <v>17</v>
      </c>
      <c r="L31" s="26">
        <v>7</v>
      </c>
      <c r="M31" s="18" t="s">
        <v>134</v>
      </c>
    </row>
    <row r="32" spans="1:13" s="2" customFormat="1" ht="21.75" customHeight="1">
      <c r="A32" s="8" t="s">
        <v>30</v>
      </c>
      <c r="B32" s="30">
        <v>15</v>
      </c>
      <c r="C32" s="27">
        <v>5</v>
      </c>
      <c r="D32" s="25">
        <v>1</v>
      </c>
      <c r="E32" s="25">
        <v>1</v>
      </c>
      <c r="F32" s="25">
        <v>1</v>
      </c>
      <c r="G32" s="25">
        <v>1</v>
      </c>
      <c r="H32" s="25">
        <v>1</v>
      </c>
      <c r="I32" s="25"/>
      <c r="J32" s="29">
        <v>10</v>
      </c>
      <c r="K32" s="26">
        <v>7</v>
      </c>
      <c r="L32" s="26">
        <v>3</v>
      </c>
      <c r="M32" s="18" t="s">
        <v>135</v>
      </c>
    </row>
    <row r="33" spans="1:13" s="2" customFormat="1" ht="21.75" customHeight="1">
      <c r="A33" s="8" t="s">
        <v>31</v>
      </c>
      <c r="B33" s="30">
        <v>15</v>
      </c>
      <c r="C33" s="27">
        <v>5</v>
      </c>
      <c r="D33" s="25">
        <v>1</v>
      </c>
      <c r="E33" s="25">
        <v>1</v>
      </c>
      <c r="F33" s="25">
        <v>1</v>
      </c>
      <c r="G33" s="25">
        <v>1</v>
      </c>
      <c r="H33" s="25">
        <v>1</v>
      </c>
      <c r="I33" s="25"/>
      <c r="J33" s="29">
        <v>10</v>
      </c>
      <c r="K33" s="26">
        <v>7</v>
      </c>
      <c r="L33" s="26">
        <v>3</v>
      </c>
      <c r="M33" s="18" t="s">
        <v>136</v>
      </c>
    </row>
    <row r="34" spans="1:13" s="2" customFormat="1" ht="21.75" customHeight="1">
      <c r="A34" s="8" t="s">
        <v>32</v>
      </c>
      <c r="B34" s="30">
        <v>20</v>
      </c>
      <c r="C34" s="27">
        <v>5</v>
      </c>
      <c r="D34" s="25">
        <v>1</v>
      </c>
      <c r="E34" s="25">
        <v>1</v>
      </c>
      <c r="F34" s="25">
        <v>1</v>
      </c>
      <c r="G34" s="25">
        <v>1</v>
      </c>
      <c r="H34" s="25">
        <v>1</v>
      </c>
      <c r="I34" s="25"/>
      <c r="J34" s="29">
        <v>15</v>
      </c>
      <c r="K34" s="26">
        <v>10</v>
      </c>
      <c r="L34" s="26">
        <v>5</v>
      </c>
      <c r="M34" s="18" t="s">
        <v>137</v>
      </c>
    </row>
    <row r="35" spans="1:13" s="2" customFormat="1" ht="21.75" customHeight="1">
      <c r="A35" s="8" t="s">
        <v>33</v>
      </c>
      <c r="B35" s="30">
        <v>15</v>
      </c>
      <c r="C35" s="27">
        <v>5</v>
      </c>
      <c r="D35" s="25">
        <v>1</v>
      </c>
      <c r="E35" s="25">
        <v>1</v>
      </c>
      <c r="F35" s="25">
        <v>1</v>
      </c>
      <c r="G35" s="25">
        <v>1</v>
      </c>
      <c r="H35" s="25">
        <v>1</v>
      </c>
      <c r="I35" s="25"/>
      <c r="J35" s="29">
        <v>10</v>
      </c>
      <c r="K35" s="26">
        <v>7</v>
      </c>
      <c r="L35" s="26">
        <v>3</v>
      </c>
      <c r="M35" s="18" t="s">
        <v>138</v>
      </c>
    </row>
    <row r="36" spans="1:13" s="2" customFormat="1" ht="21.75" customHeight="1">
      <c r="A36" s="8" t="s">
        <v>34</v>
      </c>
      <c r="B36" s="30">
        <v>13</v>
      </c>
      <c r="C36" s="27">
        <v>3</v>
      </c>
      <c r="D36" s="25">
        <v>1</v>
      </c>
      <c r="E36" s="25">
        <v>1</v>
      </c>
      <c r="F36" s="25">
        <v>1</v>
      </c>
      <c r="G36" s="25"/>
      <c r="H36" s="25"/>
      <c r="I36" s="25"/>
      <c r="J36" s="29">
        <v>10</v>
      </c>
      <c r="K36" s="26">
        <v>7</v>
      </c>
      <c r="L36" s="26">
        <v>3</v>
      </c>
      <c r="M36" s="18" t="s">
        <v>139</v>
      </c>
    </row>
    <row r="37" spans="1:13" s="2" customFormat="1" ht="21.75" customHeight="1">
      <c r="A37" s="8" t="s">
        <v>35</v>
      </c>
      <c r="B37" s="30">
        <v>23</v>
      </c>
      <c r="C37" s="27">
        <v>3</v>
      </c>
      <c r="D37" s="25">
        <v>1</v>
      </c>
      <c r="E37" s="25"/>
      <c r="F37" s="25">
        <v>1</v>
      </c>
      <c r="G37" s="25">
        <v>1</v>
      </c>
      <c r="H37" s="25"/>
      <c r="I37" s="25"/>
      <c r="J37" s="29">
        <v>20</v>
      </c>
      <c r="K37" s="26">
        <v>15</v>
      </c>
      <c r="L37" s="26">
        <v>5</v>
      </c>
      <c r="M37" s="18" t="s">
        <v>140</v>
      </c>
    </row>
    <row r="38" spans="1:13" s="2" customFormat="1" ht="21.75" customHeight="1">
      <c r="A38" s="8" t="s">
        <v>36</v>
      </c>
      <c r="B38" s="30">
        <v>28</v>
      </c>
      <c r="C38" s="27">
        <v>3</v>
      </c>
      <c r="D38" s="25"/>
      <c r="E38" s="25">
        <v>1</v>
      </c>
      <c r="F38" s="25">
        <v>1</v>
      </c>
      <c r="G38" s="25">
        <v>1</v>
      </c>
      <c r="H38" s="25"/>
      <c r="I38" s="25"/>
      <c r="J38" s="29">
        <v>25</v>
      </c>
      <c r="K38" s="26">
        <v>20</v>
      </c>
      <c r="L38" s="26">
        <v>5</v>
      </c>
      <c r="M38" s="18" t="s">
        <v>141</v>
      </c>
    </row>
    <row r="39" spans="1:13" s="2" customFormat="1" ht="21.75" customHeight="1">
      <c r="A39" s="8" t="s">
        <v>37</v>
      </c>
      <c r="B39" s="30">
        <v>20</v>
      </c>
      <c r="C39" s="27">
        <v>3</v>
      </c>
      <c r="D39" s="25">
        <v>1</v>
      </c>
      <c r="E39" s="25">
        <v>0</v>
      </c>
      <c r="F39" s="25">
        <v>1</v>
      </c>
      <c r="G39" s="25">
        <v>1</v>
      </c>
      <c r="H39" s="25"/>
      <c r="I39" s="25"/>
      <c r="J39" s="29">
        <v>17</v>
      </c>
      <c r="K39" s="26">
        <v>12</v>
      </c>
      <c r="L39" s="26">
        <v>5</v>
      </c>
      <c r="M39" s="18" t="s">
        <v>142</v>
      </c>
    </row>
    <row r="40" spans="1:13" s="2" customFormat="1" ht="21.75" customHeight="1">
      <c r="A40" s="8" t="s">
        <v>38</v>
      </c>
      <c r="B40" s="30">
        <v>15</v>
      </c>
      <c r="C40" s="27">
        <v>5</v>
      </c>
      <c r="D40" s="25">
        <v>2</v>
      </c>
      <c r="E40" s="25">
        <v>1</v>
      </c>
      <c r="F40" s="25">
        <v>1</v>
      </c>
      <c r="G40" s="25">
        <v>1</v>
      </c>
      <c r="H40" s="25"/>
      <c r="I40" s="25"/>
      <c r="J40" s="29">
        <v>10</v>
      </c>
      <c r="K40" s="26">
        <v>7</v>
      </c>
      <c r="L40" s="26">
        <v>3</v>
      </c>
      <c r="M40" s="18" t="s">
        <v>143</v>
      </c>
    </row>
    <row r="41" spans="1:13" s="3" customFormat="1" ht="21.75" customHeight="1">
      <c r="A41" s="31" t="s">
        <v>119</v>
      </c>
      <c r="B41" s="32">
        <f>SUM(B27:B40)</f>
        <v>255</v>
      </c>
      <c r="C41" s="32">
        <f t="shared" ref="C41:L41" si="3">SUM(C27:C40)</f>
        <v>60</v>
      </c>
      <c r="D41" s="32">
        <f t="shared" si="3"/>
        <v>14</v>
      </c>
      <c r="E41" s="32">
        <f t="shared" si="3"/>
        <v>11</v>
      </c>
      <c r="F41" s="32">
        <f t="shared" si="3"/>
        <v>14</v>
      </c>
      <c r="G41" s="32">
        <f t="shared" si="3"/>
        <v>12</v>
      </c>
      <c r="H41" s="32">
        <f t="shared" si="3"/>
        <v>9</v>
      </c>
      <c r="I41" s="32">
        <f t="shared" si="3"/>
        <v>0</v>
      </c>
      <c r="J41" s="33">
        <f t="shared" si="3"/>
        <v>195</v>
      </c>
      <c r="K41" s="33">
        <f t="shared" si="3"/>
        <v>140</v>
      </c>
      <c r="L41" s="33">
        <f t="shared" si="3"/>
        <v>55</v>
      </c>
      <c r="M41" s="34"/>
    </row>
    <row r="42" spans="1:13" s="2" customFormat="1" ht="21.75" customHeight="1">
      <c r="A42" s="8" t="s">
        <v>39</v>
      </c>
      <c r="B42" s="30">
        <v>12</v>
      </c>
      <c r="C42" s="27">
        <v>2</v>
      </c>
      <c r="D42" s="25">
        <v>1</v>
      </c>
      <c r="E42" s="25">
        <v>1</v>
      </c>
      <c r="F42" s="25"/>
      <c r="G42" s="25"/>
      <c r="H42" s="25"/>
      <c r="I42" s="25"/>
      <c r="J42" s="29">
        <v>10</v>
      </c>
      <c r="K42" s="26">
        <v>7</v>
      </c>
      <c r="L42" s="26">
        <v>3</v>
      </c>
      <c r="M42" s="18" t="s">
        <v>200</v>
      </c>
    </row>
    <row r="43" spans="1:13" s="2" customFormat="1" ht="21.75" customHeight="1">
      <c r="A43" s="8" t="s">
        <v>40</v>
      </c>
      <c r="B43" s="30">
        <v>5</v>
      </c>
      <c r="C43" s="27">
        <v>5</v>
      </c>
      <c r="D43" s="25">
        <v>3</v>
      </c>
      <c r="E43" s="25"/>
      <c r="F43" s="25">
        <v>2</v>
      </c>
      <c r="G43" s="25"/>
      <c r="H43" s="25"/>
      <c r="I43" s="25"/>
      <c r="J43" s="29">
        <v>0</v>
      </c>
      <c r="K43" s="26"/>
      <c r="L43" s="26"/>
      <c r="M43" s="18"/>
    </row>
    <row r="44" spans="1:13" s="2" customFormat="1" ht="21.75" customHeight="1">
      <c r="A44" s="8" t="s">
        <v>41</v>
      </c>
      <c r="B44" s="30">
        <v>12</v>
      </c>
      <c r="C44" s="27">
        <v>2</v>
      </c>
      <c r="D44" s="25"/>
      <c r="E44" s="25">
        <v>1</v>
      </c>
      <c r="F44" s="25">
        <v>1</v>
      </c>
      <c r="G44" s="25"/>
      <c r="H44" s="25"/>
      <c r="I44" s="25"/>
      <c r="J44" s="29">
        <v>10</v>
      </c>
      <c r="K44" s="26">
        <v>7</v>
      </c>
      <c r="L44" s="26">
        <v>3</v>
      </c>
      <c r="M44" s="18" t="s">
        <v>144</v>
      </c>
    </row>
    <row r="45" spans="1:13" s="2" customFormat="1" ht="21.75" customHeight="1">
      <c r="A45" s="8" t="s">
        <v>42</v>
      </c>
      <c r="B45" s="30">
        <v>16</v>
      </c>
      <c r="C45" s="27">
        <v>6</v>
      </c>
      <c r="D45" s="25">
        <v>2</v>
      </c>
      <c r="E45" s="25">
        <v>1</v>
      </c>
      <c r="F45" s="25">
        <v>1</v>
      </c>
      <c r="G45" s="25">
        <v>1</v>
      </c>
      <c r="H45" s="25">
        <v>1</v>
      </c>
      <c r="I45" s="25"/>
      <c r="J45" s="29">
        <v>10</v>
      </c>
      <c r="K45" s="26">
        <v>7</v>
      </c>
      <c r="L45" s="26">
        <v>3</v>
      </c>
      <c r="M45" s="18" t="s">
        <v>145</v>
      </c>
    </row>
    <row r="46" spans="1:13" s="2" customFormat="1" ht="21.75" customHeight="1">
      <c r="A46" s="8" t="s">
        <v>43</v>
      </c>
      <c r="B46" s="30">
        <v>20</v>
      </c>
      <c r="C46" s="27">
        <v>10</v>
      </c>
      <c r="D46" s="25">
        <v>2</v>
      </c>
      <c r="E46" s="25">
        <v>2</v>
      </c>
      <c r="F46" s="25">
        <v>2</v>
      </c>
      <c r="G46" s="25">
        <v>2</v>
      </c>
      <c r="H46" s="25">
        <v>2</v>
      </c>
      <c r="I46" s="25"/>
      <c r="J46" s="29">
        <v>10</v>
      </c>
      <c r="K46" s="26">
        <v>7</v>
      </c>
      <c r="L46" s="26">
        <v>3</v>
      </c>
      <c r="M46" s="18" t="s">
        <v>146</v>
      </c>
    </row>
    <row r="47" spans="1:13" s="2" customFormat="1" ht="21.75" customHeight="1">
      <c r="A47" s="8" t="s">
        <v>44</v>
      </c>
      <c r="B47" s="30">
        <v>14</v>
      </c>
      <c r="C47" s="27">
        <v>4</v>
      </c>
      <c r="D47" s="25">
        <v>1</v>
      </c>
      <c r="E47" s="25">
        <v>1</v>
      </c>
      <c r="F47" s="25">
        <v>2</v>
      </c>
      <c r="G47" s="25"/>
      <c r="H47" s="25"/>
      <c r="I47" s="25"/>
      <c r="J47" s="29">
        <v>10</v>
      </c>
      <c r="K47" s="26">
        <v>7</v>
      </c>
      <c r="L47" s="26">
        <v>3</v>
      </c>
      <c r="M47" s="18" t="s">
        <v>147</v>
      </c>
    </row>
    <row r="48" spans="1:13" s="2" customFormat="1" ht="21.75" customHeight="1">
      <c r="A48" s="8" t="s">
        <v>45</v>
      </c>
      <c r="B48" s="30">
        <v>14</v>
      </c>
      <c r="C48" s="27">
        <v>4</v>
      </c>
      <c r="D48" s="25">
        <v>2</v>
      </c>
      <c r="E48" s="25">
        <v>1</v>
      </c>
      <c r="F48" s="25">
        <v>1</v>
      </c>
      <c r="G48" s="25"/>
      <c r="H48" s="25"/>
      <c r="I48" s="25"/>
      <c r="J48" s="29">
        <v>10</v>
      </c>
      <c r="K48" s="26">
        <v>7</v>
      </c>
      <c r="L48" s="26">
        <v>3</v>
      </c>
      <c r="M48" s="18" t="s">
        <v>148</v>
      </c>
    </row>
    <row r="49" spans="1:13" s="2" customFormat="1" ht="21.75" customHeight="1">
      <c r="A49" s="8" t="s">
        <v>46</v>
      </c>
      <c r="B49" s="30">
        <v>10</v>
      </c>
      <c r="C49" s="27">
        <v>5</v>
      </c>
      <c r="D49" s="25"/>
      <c r="E49" s="25"/>
      <c r="F49" s="25">
        <v>2</v>
      </c>
      <c r="G49" s="25"/>
      <c r="H49" s="25">
        <v>3</v>
      </c>
      <c r="I49" s="25"/>
      <c r="J49" s="29">
        <v>5</v>
      </c>
      <c r="K49" s="26">
        <v>3</v>
      </c>
      <c r="L49" s="26">
        <v>2</v>
      </c>
      <c r="M49" s="18" t="s">
        <v>149</v>
      </c>
    </row>
    <row r="50" spans="1:13" s="2" customFormat="1" ht="21.75" customHeight="1">
      <c r="A50" s="8" t="s">
        <v>47</v>
      </c>
      <c r="B50" s="30">
        <v>11</v>
      </c>
      <c r="C50" s="27">
        <v>6</v>
      </c>
      <c r="D50" s="25">
        <v>2</v>
      </c>
      <c r="E50" s="25">
        <v>1</v>
      </c>
      <c r="F50" s="25">
        <v>1</v>
      </c>
      <c r="G50" s="25">
        <v>1</v>
      </c>
      <c r="H50" s="25">
        <v>1</v>
      </c>
      <c r="I50" s="25"/>
      <c r="J50" s="29">
        <v>5</v>
      </c>
      <c r="K50" s="26">
        <v>3</v>
      </c>
      <c r="L50" s="26">
        <v>2</v>
      </c>
      <c r="M50" s="18" t="s">
        <v>150</v>
      </c>
    </row>
    <row r="51" spans="1:13" s="2" customFormat="1" ht="21.75" customHeight="1">
      <c r="A51" s="8" t="s">
        <v>48</v>
      </c>
      <c r="B51" s="30">
        <v>13</v>
      </c>
      <c r="C51" s="27">
        <v>8</v>
      </c>
      <c r="D51" s="25">
        <v>2</v>
      </c>
      <c r="E51" s="25">
        <v>1</v>
      </c>
      <c r="F51" s="25">
        <v>2</v>
      </c>
      <c r="G51" s="25">
        <v>2</v>
      </c>
      <c r="H51" s="25">
        <v>1</v>
      </c>
      <c r="I51" s="25"/>
      <c r="J51" s="29">
        <v>5</v>
      </c>
      <c r="K51" s="26">
        <v>3</v>
      </c>
      <c r="L51" s="26">
        <v>2</v>
      </c>
      <c r="M51" s="18" t="s">
        <v>151</v>
      </c>
    </row>
    <row r="52" spans="1:13" s="2" customFormat="1" ht="21.75" customHeight="1">
      <c r="A52" s="8" t="s">
        <v>49</v>
      </c>
      <c r="B52" s="30">
        <v>15</v>
      </c>
      <c r="C52" s="27">
        <v>5</v>
      </c>
      <c r="D52" s="25">
        <v>2</v>
      </c>
      <c r="E52" s="25">
        <v>1</v>
      </c>
      <c r="F52" s="25">
        <v>1</v>
      </c>
      <c r="G52" s="25"/>
      <c r="H52" s="25"/>
      <c r="I52" s="25">
        <v>1</v>
      </c>
      <c r="J52" s="29">
        <v>10</v>
      </c>
      <c r="K52" s="26">
        <v>7</v>
      </c>
      <c r="L52" s="26">
        <v>3</v>
      </c>
      <c r="M52" s="18" t="s">
        <v>152</v>
      </c>
    </row>
    <row r="53" spans="1:13" s="2" customFormat="1" ht="21.75" customHeight="1">
      <c r="A53" s="8" t="s">
        <v>50</v>
      </c>
      <c r="B53" s="30">
        <v>15</v>
      </c>
      <c r="C53" s="27">
        <v>0</v>
      </c>
      <c r="D53" s="25"/>
      <c r="E53" s="25"/>
      <c r="F53" s="25"/>
      <c r="G53" s="25"/>
      <c r="H53" s="25"/>
      <c r="I53" s="25"/>
      <c r="J53" s="29">
        <v>15</v>
      </c>
      <c r="K53" s="26">
        <v>10</v>
      </c>
      <c r="L53" s="26">
        <v>5</v>
      </c>
      <c r="M53" s="18" t="s">
        <v>153</v>
      </c>
    </row>
    <row r="54" spans="1:13" s="3" customFormat="1" ht="21.75" customHeight="1">
      <c r="A54" s="31" t="s">
        <v>51</v>
      </c>
      <c r="B54" s="32">
        <f>SUM(B42:B53)</f>
        <v>157</v>
      </c>
      <c r="C54" s="32">
        <f t="shared" ref="C54:L54" si="4">SUM(C42:C53)</f>
        <v>57</v>
      </c>
      <c r="D54" s="32">
        <f t="shared" si="4"/>
        <v>17</v>
      </c>
      <c r="E54" s="32">
        <f t="shared" si="4"/>
        <v>10</v>
      </c>
      <c r="F54" s="32">
        <f t="shared" si="4"/>
        <v>15</v>
      </c>
      <c r="G54" s="32">
        <f t="shared" si="4"/>
        <v>6</v>
      </c>
      <c r="H54" s="32">
        <f t="shared" si="4"/>
        <v>8</v>
      </c>
      <c r="I54" s="32">
        <f t="shared" si="4"/>
        <v>1</v>
      </c>
      <c r="J54" s="33">
        <f t="shared" si="4"/>
        <v>100</v>
      </c>
      <c r="K54" s="33">
        <f t="shared" si="4"/>
        <v>68</v>
      </c>
      <c r="L54" s="33">
        <f t="shared" si="4"/>
        <v>32</v>
      </c>
      <c r="M54" s="34"/>
    </row>
    <row r="55" spans="1:13" s="2" customFormat="1" ht="21.75" customHeight="1">
      <c r="A55" s="8" t="s">
        <v>207</v>
      </c>
      <c r="B55" s="30">
        <v>20</v>
      </c>
      <c r="C55" s="27">
        <v>10</v>
      </c>
      <c r="D55" s="25">
        <v>3</v>
      </c>
      <c r="E55" s="25">
        <v>2</v>
      </c>
      <c r="F55" s="25">
        <v>2</v>
      </c>
      <c r="G55" s="25">
        <v>2</v>
      </c>
      <c r="H55" s="25">
        <v>1</v>
      </c>
      <c r="I55" s="25"/>
      <c r="J55" s="29">
        <v>10</v>
      </c>
      <c r="K55" s="26">
        <v>6</v>
      </c>
      <c r="L55" s="26">
        <v>4</v>
      </c>
      <c r="M55" s="18" t="s">
        <v>199</v>
      </c>
    </row>
    <row r="56" spans="1:13" s="2" customFormat="1" ht="21.75" customHeight="1">
      <c r="A56" s="8" t="s">
        <v>52</v>
      </c>
      <c r="B56" s="30">
        <v>21</v>
      </c>
      <c r="C56" s="27">
        <v>6</v>
      </c>
      <c r="D56" s="25">
        <v>2</v>
      </c>
      <c r="E56" s="25">
        <v>1</v>
      </c>
      <c r="F56" s="25">
        <v>1</v>
      </c>
      <c r="G56" s="25">
        <v>1</v>
      </c>
      <c r="H56" s="25">
        <v>1</v>
      </c>
      <c r="I56" s="25"/>
      <c r="J56" s="29">
        <v>15</v>
      </c>
      <c r="K56" s="26">
        <v>10</v>
      </c>
      <c r="L56" s="26">
        <v>5</v>
      </c>
      <c r="M56" s="18" t="s">
        <v>154</v>
      </c>
    </row>
    <row r="57" spans="1:13" s="2" customFormat="1" ht="21.75" customHeight="1">
      <c r="A57" s="8" t="s">
        <v>53</v>
      </c>
      <c r="B57" s="30">
        <v>20</v>
      </c>
      <c r="C57" s="27">
        <v>5</v>
      </c>
      <c r="D57" s="25">
        <v>1</v>
      </c>
      <c r="E57" s="25">
        <v>1</v>
      </c>
      <c r="F57" s="25">
        <v>1</v>
      </c>
      <c r="G57" s="25">
        <v>2</v>
      </c>
      <c r="H57" s="25"/>
      <c r="I57" s="25"/>
      <c r="J57" s="29">
        <v>15</v>
      </c>
      <c r="K57" s="26">
        <v>10</v>
      </c>
      <c r="L57" s="26">
        <v>5</v>
      </c>
      <c r="M57" s="18" t="s">
        <v>155</v>
      </c>
    </row>
    <row r="58" spans="1:13" s="2" customFormat="1" ht="21.75" customHeight="1">
      <c r="A58" s="8" t="s">
        <v>54</v>
      </c>
      <c r="B58" s="30">
        <v>20</v>
      </c>
      <c r="C58" s="27">
        <v>5</v>
      </c>
      <c r="D58" s="25">
        <v>1</v>
      </c>
      <c r="E58" s="25">
        <v>1</v>
      </c>
      <c r="F58" s="25">
        <v>1</v>
      </c>
      <c r="G58" s="25">
        <v>1</v>
      </c>
      <c r="H58" s="25">
        <v>1</v>
      </c>
      <c r="I58" s="25"/>
      <c r="J58" s="29">
        <v>15</v>
      </c>
      <c r="K58" s="26">
        <v>10</v>
      </c>
      <c r="L58" s="26">
        <v>5</v>
      </c>
      <c r="M58" s="18" t="s">
        <v>156</v>
      </c>
    </row>
    <row r="59" spans="1:13" s="2" customFormat="1" ht="21.75" customHeight="1">
      <c r="A59" s="8" t="s">
        <v>55</v>
      </c>
      <c r="B59" s="30">
        <v>21</v>
      </c>
      <c r="C59" s="27">
        <v>6</v>
      </c>
      <c r="D59" s="25">
        <v>1</v>
      </c>
      <c r="E59" s="25">
        <v>2</v>
      </c>
      <c r="F59" s="25">
        <v>1</v>
      </c>
      <c r="G59" s="25">
        <v>2</v>
      </c>
      <c r="H59" s="25"/>
      <c r="I59" s="25"/>
      <c r="J59" s="29">
        <v>15</v>
      </c>
      <c r="K59" s="26">
        <v>10</v>
      </c>
      <c r="L59" s="26">
        <v>5</v>
      </c>
      <c r="M59" s="18" t="s">
        <v>157</v>
      </c>
    </row>
    <row r="60" spans="1:13" s="2" customFormat="1" ht="21.75" customHeight="1">
      <c r="A60" s="8" t="s">
        <v>56</v>
      </c>
      <c r="B60" s="30">
        <v>20</v>
      </c>
      <c r="C60" s="27">
        <v>5</v>
      </c>
      <c r="D60" s="25">
        <v>1</v>
      </c>
      <c r="E60" s="25">
        <v>1</v>
      </c>
      <c r="F60" s="25">
        <v>1</v>
      </c>
      <c r="G60" s="25">
        <v>1</v>
      </c>
      <c r="H60" s="25"/>
      <c r="I60" s="25">
        <v>1</v>
      </c>
      <c r="J60" s="29">
        <v>15</v>
      </c>
      <c r="K60" s="26">
        <v>10</v>
      </c>
      <c r="L60" s="26">
        <v>5</v>
      </c>
      <c r="M60" s="18" t="s">
        <v>158</v>
      </c>
    </row>
    <row r="61" spans="1:13" s="2" customFormat="1" ht="21.75" customHeight="1">
      <c r="A61" s="8" t="s">
        <v>57</v>
      </c>
      <c r="B61" s="30">
        <v>17</v>
      </c>
      <c r="C61" s="27">
        <v>7</v>
      </c>
      <c r="D61" s="25">
        <v>2</v>
      </c>
      <c r="E61" s="25">
        <v>1</v>
      </c>
      <c r="F61" s="25">
        <v>2</v>
      </c>
      <c r="G61" s="25">
        <v>1</v>
      </c>
      <c r="H61" s="25">
        <v>1</v>
      </c>
      <c r="I61" s="25"/>
      <c r="J61" s="29">
        <v>10</v>
      </c>
      <c r="K61" s="26">
        <v>6</v>
      </c>
      <c r="L61" s="26">
        <v>4</v>
      </c>
      <c r="M61" s="18" t="s">
        <v>159</v>
      </c>
    </row>
    <row r="62" spans="1:13" s="2" customFormat="1" ht="21.75" customHeight="1">
      <c r="A62" s="8" t="s">
        <v>58</v>
      </c>
      <c r="B62" s="30">
        <v>26</v>
      </c>
      <c r="C62" s="27">
        <v>6</v>
      </c>
      <c r="D62" s="25">
        <v>2</v>
      </c>
      <c r="E62" s="25">
        <v>1</v>
      </c>
      <c r="F62" s="25">
        <v>1</v>
      </c>
      <c r="G62" s="25">
        <v>1</v>
      </c>
      <c r="H62" s="25">
        <v>1</v>
      </c>
      <c r="I62" s="25"/>
      <c r="J62" s="29">
        <v>20</v>
      </c>
      <c r="K62" s="26">
        <v>15</v>
      </c>
      <c r="L62" s="26">
        <v>5</v>
      </c>
      <c r="M62" s="18" t="s">
        <v>160</v>
      </c>
    </row>
    <row r="63" spans="1:13" s="2" customFormat="1" ht="21.75" customHeight="1">
      <c r="A63" s="8" t="s">
        <v>59</v>
      </c>
      <c r="B63" s="30">
        <v>25</v>
      </c>
      <c r="C63" s="27">
        <v>5</v>
      </c>
      <c r="D63" s="25">
        <v>2</v>
      </c>
      <c r="E63" s="25">
        <v>1</v>
      </c>
      <c r="F63" s="25">
        <v>1</v>
      </c>
      <c r="G63" s="25"/>
      <c r="H63" s="25">
        <v>1</v>
      </c>
      <c r="I63" s="25"/>
      <c r="J63" s="29">
        <v>20</v>
      </c>
      <c r="K63" s="26">
        <v>15</v>
      </c>
      <c r="L63" s="26">
        <v>5</v>
      </c>
      <c r="M63" s="18" t="s">
        <v>161</v>
      </c>
    </row>
    <row r="64" spans="1:13" s="2" customFormat="1" ht="21.75" customHeight="1">
      <c r="A64" s="8" t="s">
        <v>60</v>
      </c>
      <c r="B64" s="30">
        <v>25</v>
      </c>
      <c r="C64" s="27">
        <v>5</v>
      </c>
      <c r="D64" s="25">
        <v>1</v>
      </c>
      <c r="E64" s="25">
        <v>1</v>
      </c>
      <c r="F64" s="25">
        <v>1</v>
      </c>
      <c r="G64" s="25">
        <v>1</v>
      </c>
      <c r="H64" s="25">
        <v>1</v>
      </c>
      <c r="I64" s="25"/>
      <c r="J64" s="29">
        <v>20</v>
      </c>
      <c r="K64" s="26">
        <v>15</v>
      </c>
      <c r="L64" s="26">
        <v>5</v>
      </c>
      <c r="M64" s="18" t="s">
        <v>162</v>
      </c>
    </row>
    <row r="65" spans="1:13" s="2" customFormat="1" ht="21.75" customHeight="1">
      <c r="A65" s="8" t="s">
        <v>189</v>
      </c>
      <c r="B65" s="30">
        <v>21</v>
      </c>
      <c r="C65" s="27">
        <v>6</v>
      </c>
      <c r="D65" s="25">
        <v>2</v>
      </c>
      <c r="E65" s="25">
        <v>1</v>
      </c>
      <c r="F65" s="25">
        <v>1</v>
      </c>
      <c r="G65" s="25">
        <v>1</v>
      </c>
      <c r="H65" s="25">
        <v>1</v>
      </c>
      <c r="I65" s="25"/>
      <c r="J65" s="29">
        <v>15</v>
      </c>
      <c r="K65" s="26">
        <v>10</v>
      </c>
      <c r="L65" s="26">
        <v>5</v>
      </c>
      <c r="M65" s="18" t="s">
        <v>190</v>
      </c>
    </row>
    <row r="66" spans="1:13" s="2" customFormat="1" ht="21.75" customHeight="1">
      <c r="A66" s="8" t="s">
        <v>61</v>
      </c>
      <c r="B66" s="30">
        <v>5</v>
      </c>
      <c r="C66" s="27">
        <v>5</v>
      </c>
      <c r="D66" s="25">
        <v>3</v>
      </c>
      <c r="E66" s="25">
        <v>2</v>
      </c>
      <c r="F66" s="25"/>
      <c r="G66" s="25"/>
      <c r="H66" s="25"/>
      <c r="I66" s="25"/>
      <c r="J66" s="29">
        <v>0</v>
      </c>
      <c r="K66" s="26"/>
      <c r="L66" s="26">
        <v>0</v>
      </c>
      <c r="M66" s="18"/>
    </row>
    <row r="67" spans="1:13" s="2" customFormat="1" ht="21.75" customHeight="1">
      <c r="A67" s="8" t="s">
        <v>62</v>
      </c>
      <c r="B67" s="30">
        <v>24</v>
      </c>
      <c r="C67" s="27">
        <v>4</v>
      </c>
      <c r="D67" s="25">
        <v>2</v>
      </c>
      <c r="E67" s="25"/>
      <c r="F67" s="25"/>
      <c r="G67" s="25">
        <v>1</v>
      </c>
      <c r="H67" s="25">
        <v>1</v>
      </c>
      <c r="I67" s="25"/>
      <c r="J67" s="29">
        <v>20</v>
      </c>
      <c r="K67" s="26">
        <v>15</v>
      </c>
      <c r="L67" s="26">
        <v>5</v>
      </c>
      <c r="M67" s="18" t="s">
        <v>163</v>
      </c>
    </row>
    <row r="68" spans="1:13" s="3" customFormat="1" ht="21.75" customHeight="1">
      <c r="A68" s="31" t="s">
        <v>63</v>
      </c>
      <c r="B68" s="32">
        <f>SUM(B55:B67)</f>
        <v>265</v>
      </c>
      <c r="C68" s="32">
        <f t="shared" ref="C68:L68" si="5">SUM(C55:C67)</f>
        <v>75</v>
      </c>
      <c r="D68" s="32">
        <f t="shared" si="5"/>
        <v>23</v>
      </c>
      <c r="E68" s="32">
        <f t="shared" si="5"/>
        <v>15</v>
      </c>
      <c r="F68" s="32">
        <f t="shared" si="5"/>
        <v>13</v>
      </c>
      <c r="G68" s="32">
        <f t="shared" si="5"/>
        <v>14</v>
      </c>
      <c r="H68" s="32">
        <f t="shared" si="5"/>
        <v>9</v>
      </c>
      <c r="I68" s="32">
        <f t="shared" si="5"/>
        <v>1</v>
      </c>
      <c r="J68" s="33">
        <f t="shared" si="5"/>
        <v>190</v>
      </c>
      <c r="K68" s="33">
        <f t="shared" si="5"/>
        <v>132</v>
      </c>
      <c r="L68" s="33">
        <f t="shared" si="5"/>
        <v>58</v>
      </c>
      <c r="M68" s="34"/>
    </row>
    <row r="69" spans="1:13" s="2" customFormat="1" ht="21.75" customHeight="1">
      <c r="A69" s="8" t="s">
        <v>64</v>
      </c>
      <c r="B69" s="30">
        <v>18</v>
      </c>
      <c r="C69" s="27">
        <v>8</v>
      </c>
      <c r="D69" s="25">
        <v>3</v>
      </c>
      <c r="E69" s="25"/>
      <c r="F69" s="25">
        <v>3</v>
      </c>
      <c r="G69" s="25">
        <v>2</v>
      </c>
      <c r="H69" s="25"/>
      <c r="I69" s="25"/>
      <c r="J69" s="29">
        <v>10</v>
      </c>
      <c r="K69" s="26">
        <v>7</v>
      </c>
      <c r="L69" s="26">
        <v>3</v>
      </c>
      <c r="M69" s="18" t="s">
        <v>199</v>
      </c>
    </row>
    <row r="70" spans="1:13" s="2" customFormat="1" ht="21.75" customHeight="1">
      <c r="A70" s="8" t="s">
        <v>191</v>
      </c>
      <c r="B70" s="30">
        <v>16</v>
      </c>
      <c r="C70" s="27">
        <v>6</v>
      </c>
      <c r="D70" s="25">
        <v>2</v>
      </c>
      <c r="E70" s="25">
        <v>1</v>
      </c>
      <c r="F70" s="25">
        <v>2</v>
      </c>
      <c r="G70" s="25">
        <v>1</v>
      </c>
      <c r="H70" s="25"/>
      <c r="I70" s="25"/>
      <c r="J70" s="29">
        <v>10</v>
      </c>
      <c r="K70" s="26">
        <v>7</v>
      </c>
      <c r="L70" s="26">
        <v>3</v>
      </c>
      <c r="M70" s="18" t="s">
        <v>192</v>
      </c>
    </row>
    <row r="71" spans="1:13" s="2" customFormat="1" ht="21.75" customHeight="1">
      <c r="A71" s="8" t="s">
        <v>193</v>
      </c>
      <c r="B71" s="30">
        <v>14</v>
      </c>
      <c r="C71" s="27">
        <v>4</v>
      </c>
      <c r="D71" s="25"/>
      <c r="E71" s="25"/>
      <c r="F71" s="25">
        <v>2</v>
      </c>
      <c r="G71" s="25">
        <v>2</v>
      </c>
      <c r="H71" s="25"/>
      <c r="I71" s="25"/>
      <c r="J71" s="29">
        <v>10</v>
      </c>
      <c r="K71" s="26">
        <v>7</v>
      </c>
      <c r="L71" s="26">
        <v>3</v>
      </c>
      <c r="M71" s="18" t="s">
        <v>194</v>
      </c>
    </row>
    <row r="72" spans="1:13" s="3" customFormat="1" ht="21.75" customHeight="1">
      <c r="A72" s="31" t="s">
        <v>65</v>
      </c>
      <c r="B72" s="32">
        <f>SUM(B69:B71)</f>
        <v>48</v>
      </c>
      <c r="C72" s="32">
        <f t="shared" ref="C72:L72" si="6">SUM(C69:C71)</f>
        <v>18</v>
      </c>
      <c r="D72" s="32">
        <f t="shared" si="6"/>
        <v>5</v>
      </c>
      <c r="E72" s="32">
        <f t="shared" si="6"/>
        <v>1</v>
      </c>
      <c r="F72" s="32">
        <f t="shared" si="6"/>
        <v>7</v>
      </c>
      <c r="G72" s="32">
        <f t="shared" si="6"/>
        <v>5</v>
      </c>
      <c r="H72" s="32">
        <f t="shared" si="6"/>
        <v>0</v>
      </c>
      <c r="I72" s="32">
        <f t="shared" si="6"/>
        <v>0</v>
      </c>
      <c r="J72" s="33">
        <f t="shared" si="6"/>
        <v>30</v>
      </c>
      <c r="K72" s="33">
        <f t="shared" si="6"/>
        <v>21</v>
      </c>
      <c r="L72" s="33">
        <f t="shared" si="6"/>
        <v>9</v>
      </c>
      <c r="M72" s="34"/>
    </row>
    <row r="73" spans="1:13" s="2" customFormat="1" ht="21.75" customHeight="1">
      <c r="A73" s="8" t="s">
        <v>66</v>
      </c>
      <c r="B73" s="30">
        <v>7</v>
      </c>
      <c r="C73" s="27">
        <v>7</v>
      </c>
      <c r="D73" s="25">
        <v>2</v>
      </c>
      <c r="E73" s="25">
        <v>1</v>
      </c>
      <c r="F73" s="25">
        <v>1</v>
      </c>
      <c r="G73" s="25">
        <v>1</v>
      </c>
      <c r="H73" s="25">
        <v>1</v>
      </c>
      <c r="I73" s="25">
        <v>1</v>
      </c>
      <c r="J73" s="29">
        <v>0</v>
      </c>
      <c r="K73" s="26"/>
      <c r="L73" s="26"/>
      <c r="M73" s="18"/>
    </row>
    <row r="74" spans="1:13" s="2" customFormat="1" ht="21.75" customHeight="1">
      <c r="A74" s="8" t="s">
        <v>67</v>
      </c>
      <c r="B74" s="30">
        <v>10</v>
      </c>
      <c r="C74" s="27">
        <v>5</v>
      </c>
      <c r="D74" s="25">
        <v>1</v>
      </c>
      <c r="E74" s="25">
        <v>1</v>
      </c>
      <c r="F74" s="25">
        <v>1</v>
      </c>
      <c r="G74" s="25">
        <v>1</v>
      </c>
      <c r="H74" s="25">
        <v>1</v>
      </c>
      <c r="I74" s="25"/>
      <c r="J74" s="29">
        <v>5</v>
      </c>
      <c r="K74" s="26">
        <v>3</v>
      </c>
      <c r="L74" s="26">
        <v>2</v>
      </c>
      <c r="M74" s="18" t="s">
        <v>199</v>
      </c>
    </row>
    <row r="75" spans="1:13" s="2" customFormat="1" ht="21.75" customHeight="1">
      <c r="A75" s="8" t="s">
        <v>68</v>
      </c>
      <c r="B75" s="30">
        <v>5</v>
      </c>
      <c r="C75" s="27">
        <v>5</v>
      </c>
      <c r="D75" s="25">
        <v>1</v>
      </c>
      <c r="E75" s="25">
        <v>1</v>
      </c>
      <c r="F75" s="25">
        <v>1</v>
      </c>
      <c r="G75" s="25">
        <v>1</v>
      </c>
      <c r="H75" s="25">
        <v>1</v>
      </c>
      <c r="I75" s="25"/>
      <c r="J75" s="29">
        <v>0</v>
      </c>
      <c r="K75" s="26"/>
      <c r="L75" s="26"/>
      <c r="M75" s="18"/>
    </row>
    <row r="76" spans="1:13" s="2" customFormat="1" ht="25.5" customHeight="1">
      <c r="A76" s="8" t="s">
        <v>195</v>
      </c>
      <c r="B76" s="30">
        <v>10</v>
      </c>
      <c r="C76" s="27">
        <v>5</v>
      </c>
      <c r="D76" s="25"/>
      <c r="E76" s="25">
        <v>1</v>
      </c>
      <c r="F76" s="25">
        <v>2</v>
      </c>
      <c r="G76" s="25"/>
      <c r="H76" s="25">
        <v>2</v>
      </c>
      <c r="I76" s="25"/>
      <c r="J76" s="29">
        <v>5</v>
      </c>
      <c r="K76" s="26">
        <v>3</v>
      </c>
      <c r="L76" s="26">
        <v>2</v>
      </c>
      <c r="M76" s="18" t="s">
        <v>196</v>
      </c>
    </row>
    <row r="77" spans="1:13" s="2" customFormat="1" ht="24" customHeight="1">
      <c r="A77" s="8" t="s">
        <v>69</v>
      </c>
      <c r="B77" s="30">
        <v>9</v>
      </c>
      <c r="C77" s="27">
        <v>4</v>
      </c>
      <c r="D77" s="25">
        <v>4</v>
      </c>
      <c r="E77" s="25"/>
      <c r="F77" s="25"/>
      <c r="G77" s="25"/>
      <c r="H77" s="25"/>
      <c r="I77" s="25"/>
      <c r="J77" s="29">
        <v>5</v>
      </c>
      <c r="K77" s="26">
        <v>3</v>
      </c>
      <c r="L77" s="26">
        <v>2</v>
      </c>
      <c r="M77" s="18" t="s">
        <v>197</v>
      </c>
    </row>
    <row r="78" spans="1:13" s="2" customFormat="1" ht="21.75" customHeight="1">
      <c r="A78" s="8" t="s">
        <v>70</v>
      </c>
      <c r="B78" s="30">
        <v>8</v>
      </c>
      <c r="C78" s="27">
        <v>8</v>
      </c>
      <c r="D78" s="25">
        <v>2</v>
      </c>
      <c r="E78" s="25">
        <v>1</v>
      </c>
      <c r="F78" s="25">
        <v>2</v>
      </c>
      <c r="G78" s="25">
        <v>1</v>
      </c>
      <c r="H78" s="25">
        <v>1</v>
      </c>
      <c r="I78" s="25">
        <v>1</v>
      </c>
      <c r="J78" s="29">
        <v>0</v>
      </c>
      <c r="K78" s="26"/>
      <c r="L78" s="26"/>
      <c r="M78" s="18"/>
    </row>
    <row r="79" spans="1:13" s="2" customFormat="1" ht="21.75" customHeight="1">
      <c r="A79" s="8" t="s">
        <v>71</v>
      </c>
      <c r="B79" s="30">
        <v>8</v>
      </c>
      <c r="C79" s="27">
        <v>8</v>
      </c>
      <c r="D79" s="25">
        <v>2</v>
      </c>
      <c r="E79" s="25">
        <v>1</v>
      </c>
      <c r="F79" s="25">
        <v>2</v>
      </c>
      <c r="G79" s="25">
        <v>1</v>
      </c>
      <c r="H79" s="25">
        <v>2</v>
      </c>
      <c r="I79" s="25"/>
      <c r="J79" s="29">
        <v>0</v>
      </c>
      <c r="K79" s="26"/>
      <c r="L79" s="26"/>
      <c r="M79" s="18"/>
    </row>
    <row r="80" spans="1:13" s="2" customFormat="1" ht="21.75" customHeight="1">
      <c r="A80" s="8" t="s">
        <v>72</v>
      </c>
      <c r="B80" s="30">
        <v>17</v>
      </c>
      <c r="C80" s="27">
        <v>7</v>
      </c>
      <c r="D80" s="25">
        <v>2</v>
      </c>
      <c r="E80" s="25">
        <v>1</v>
      </c>
      <c r="F80" s="25">
        <v>2</v>
      </c>
      <c r="G80" s="25">
        <v>1</v>
      </c>
      <c r="H80" s="25">
        <v>1</v>
      </c>
      <c r="I80" s="25"/>
      <c r="J80" s="29">
        <v>10</v>
      </c>
      <c r="K80" s="26">
        <v>7</v>
      </c>
      <c r="L80" s="26">
        <v>3</v>
      </c>
      <c r="M80" s="18" t="s">
        <v>180</v>
      </c>
    </row>
    <row r="81" spans="1:13" s="2" customFormat="1" ht="21.75" customHeight="1">
      <c r="A81" s="8" t="s">
        <v>73</v>
      </c>
      <c r="B81" s="30">
        <v>16</v>
      </c>
      <c r="C81" s="27">
        <v>6</v>
      </c>
      <c r="D81" s="25">
        <v>2</v>
      </c>
      <c r="E81" s="25">
        <v>1</v>
      </c>
      <c r="F81" s="25">
        <v>1</v>
      </c>
      <c r="G81" s="25">
        <v>1</v>
      </c>
      <c r="H81" s="25">
        <v>1</v>
      </c>
      <c r="I81" s="25"/>
      <c r="J81" s="29">
        <v>10</v>
      </c>
      <c r="K81" s="26">
        <v>7</v>
      </c>
      <c r="L81" s="26">
        <v>3</v>
      </c>
      <c r="M81" s="18" t="s">
        <v>179</v>
      </c>
    </row>
    <row r="82" spans="1:13" s="2" customFormat="1" ht="21.75" customHeight="1">
      <c r="A82" s="8" t="s">
        <v>74</v>
      </c>
      <c r="B82" s="30">
        <v>15</v>
      </c>
      <c r="C82" s="27">
        <v>5</v>
      </c>
      <c r="D82" s="25">
        <v>1</v>
      </c>
      <c r="E82" s="25">
        <v>2</v>
      </c>
      <c r="F82" s="25">
        <v>2</v>
      </c>
      <c r="G82" s="25"/>
      <c r="H82" s="25"/>
      <c r="I82" s="25"/>
      <c r="J82" s="29">
        <v>10</v>
      </c>
      <c r="K82" s="26">
        <v>7</v>
      </c>
      <c r="L82" s="26">
        <v>3</v>
      </c>
      <c r="M82" s="18" t="s">
        <v>181</v>
      </c>
    </row>
    <row r="83" spans="1:13" s="2" customFormat="1" ht="21.75" customHeight="1">
      <c r="A83" s="8" t="s">
        <v>75</v>
      </c>
      <c r="B83" s="30">
        <v>7</v>
      </c>
      <c r="C83" s="27">
        <v>7</v>
      </c>
      <c r="D83" s="25">
        <v>1</v>
      </c>
      <c r="E83" s="25">
        <v>1</v>
      </c>
      <c r="F83" s="25">
        <v>1</v>
      </c>
      <c r="G83" s="25">
        <v>2</v>
      </c>
      <c r="H83" s="25">
        <v>2</v>
      </c>
      <c r="I83" s="25"/>
      <c r="J83" s="29">
        <v>0</v>
      </c>
      <c r="K83" s="26"/>
      <c r="L83" s="26"/>
      <c r="M83" s="18"/>
    </row>
    <row r="84" spans="1:13" s="2" customFormat="1" ht="21.75" customHeight="1">
      <c r="A84" s="8" t="s">
        <v>76</v>
      </c>
      <c r="B84" s="30">
        <v>15</v>
      </c>
      <c r="C84" s="27">
        <v>5</v>
      </c>
      <c r="D84" s="25">
        <v>1</v>
      </c>
      <c r="E84" s="25">
        <v>1</v>
      </c>
      <c r="F84" s="25">
        <v>1</v>
      </c>
      <c r="G84" s="25">
        <v>1</v>
      </c>
      <c r="H84" s="25">
        <v>1</v>
      </c>
      <c r="I84" s="25"/>
      <c r="J84" s="29">
        <v>10</v>
      </c>
      <c r="K84" s="26">
        <v>7</v>
      </c>
      <c r="L84" s="26">
        <v>3</v>
      </c>
      <c r="M84" s="18" t="s">
        <v>182</v>
      </c>
    </row>
    <row r="85" spans="1:13" s="2" customFormat="1" ht="21.75" customHeight="1">
      <c r="A85" s="8" t="s">
        <v>77</v>
      </c>
      <c r="B85" s="30">
        <v>14</v>
      </c>
      <c r="C85" s="27">
        <v>4</v>
      </c>
      <c r="D85" s="25">
        <v>1</v>
      </c>
      <c r="E85" s="25">
        <v>1</v>
      </c>
      <c r="F85" s="25">
        <v>1</v>
      </c>
      <c r="G85" s="25">
        <v>1</v>
      </c>
      <c r="H85" s="25"/>
      <c r="I85" s="25"/>
      <c r="J85" s="29">
        <v>10</v>
      </c>
      <c r="K85" s="26">
        <v>7</v>
      </c>
      <c r="L85" s="26">
        <v>3</v>
      </c>
      <c r="M85" s="18" t="s">
        <v>183</v>
      </c>
    </row>
    <row r="86" spans="1:13" s="3" customFormat="1" ht="21.75" customHeight="1">
      <c r="A86" s="31" t="s">
        <v>78</v>
      </c>
      <c r="B86" s="32">
        <f>SUM(B73:B85)</f>
        <v>141</v>
      </c>
      <c r="C86" s="32">
        <f t="shared" ref="C86:M86" si="7">SUM(C73:C85)</f>
        <v>76</v>
      </c>
      <c r="D86" s="32">
        <f t="shared" si="7"/>
        <v>20</v>
      </c>
      <c r="E86" s="32">
        <f t="shared" si="7"/>
        <v>13</v>
      </c>
      <c r="F86" s="32">
        <f t="shared" si="7"/>
        <v>17</v>
      </c>
      <c r="G86" s="32">
        <f t="shared" si="7"/>
        <v>11</v>
      </c>
      <c r="H86" s="32">
        <f t="shared" si="7"/>
        <v>13</v>
      </c>
      <c r="I86" s="32">
        <f t="shared" si="7"/>
        <v>2</v>
      </c>
      <c r="J86" s="33">
        <f t="shared" si="7"/>
        <v>65</v>
      </c>
      <c r="K86" s="33">
        <f t="shared" si="7"/>
        <v>44</v>
      </c>
      <c r="L86" s="33">
        <f t="shared" si="7"/>
        <v>21</v>
      </c>
      <c r="M86" s="34"/>
    </row>
    <row r="87" spans="1:13" s="2" customFormat="1" ht="21.75" customHeight="1">
      <c r="A87" s="8" t="s">
        <v>79</v>
      </c>
      <c r="B87" s="30">
        <v>0</v>
      </c>
      <c r="C87" s="27">
        <v>0</v>
      </c>
      <c r="D87" s="25"/>
      <c r="E87" s="25"/>
      <c r="F87" s="25"/>
      <c r="G87" s="25"/>
      <c r="H87" s="25"/>
      <c r="I87" s="25"/>
      <c r="J87" s="29">
        <v>0</v>
      </c>
      <c r="K87" s="26"/>
      <c r="L87" s="26"/>
      <c r="M87" s="18"/>
    </row>
    <row r="88" spans="1:13" s="2" customFormat="1" ht="21.75" customHeight="1">
      <c r="A88" s="8" t="s">
        <v>80</v>
      </c>
      <c r="B88" s="30">
        <v>5</v>
      </c>
      <c r="C88" s="27">
        <v>5</v>
      </c>
      <c r="D88" s="25">
        <v>1</v>
      </c>
      <c r="E88" s="25">
        <v>2</v>
      </c>
      <c r="F88" s="25"/>
      <c r="G88" s="25"/>
      <c r="H88" s="25">
        <v>2</v>
      </c>
      <c r="I88" s="25"/>
      <c r="J88" s="29">
        <v>0</v>
      </c>
      <c r="K88" s="26"/>
      <c r="L88" s="26"/>
      <c r="M88" s="18"/>
    </row>
    <row r="89" spans="1:13" s="2" customFormat="1" ht="21.75" customHeight="1">
      <c r="A89" s="8" t="s">
        <v>81</v>
      </c>
      <c r="B89" s="30">
        <v>0</v>
      </c>
      <c r="C89" s="27">
        <v>0</v>
      </c>
      <c r="D89" s="25"/>
      <c r="E89" s="25"/>
      <c r="F89" s="25"/>
      <c r="G89" s="25"/>
      <c r="H89" s="25"/>
      <c r="I89" s="25"/>
      <c r="J89" s="29">
        <v>0</v>
      </c>
      <c r="K89" s="26"/>
      <c r="L89" s="26"/>
      <c r="M89" s="18"/>
    </row>
    <row r="90" spans="1:13" s="2" customFormat="1" ht="21.75" customHeight="1">
      <c r="A90" s="8" t="s">
        <v>82</v>
      </c>
      <c r="B90" s="30">
        <v>6</v>
      </c>
      <c r="C90" s="27">
        <v>6</v>
      </c>
      <c r="D90" s="25">
        <v>1</v>
      </c>
      <c r="E90" s="25">
        <v>1</v>
      </c>
      <c r="F90" s="25">
        <v>2</v>
      </c>
      <c r="G90" s="25">
        <v>1</v>
      </c>
      <c r="H90" s="25">
        <v>1</v>
      </c>
      <c r="I90" s="25"/>
      <c r="J90" s="29">
        <v>0</v>
      </c>
      <c r="K90" s="26"/>
      <c r="L90" s="26"/>
      <c r="M90" s="18"/>
    </row>
    <row r="91" spans="1:13" s="2" customFormat="1" ht="21.75" customHeight="1">
      <c r="A91" s="8" t="s">
        <v>83</v>
      </c>
      <c r="B91" s="30">
        <v>7</v>
      </c>
      <c r="C91" s="27">
        <v>7</v>
      </c>
      <c r="D91" s="25">
        <v>2</v>
      </c>
      <c r="E91" s="25">
        <v>2</v>
      </c>
      <c r="F91" s="25">
        <v>2</v>
      </c>
      <c r="G91" s="25">
        <v>1</v>
      </c>
      <c r="H91" s="25"/>
      <c r="I91" s="25"/>
      <c r="J91" s="29">
        <v>0</v>
      </c>
      <c r="K91" s="26"/>
      <c r="L91" s="26"/>
      <c r="M91" s="18"/>
    </row>
    <row r="92" spans="1:13" s="2" customFormat="1" ht="21.75" customHeight="1">
      <c r="A92" s="8" t="s">
        <v>84</v>
      </c>
      <c r="B92" s="30">
        <v>8</v>
      </c>
      <c r="C92" s="27">
        <v>8</v>
      </c>
      <c r="D92" s="25">
        <v>1</v>
      </c>
      <c r="E92" s="25">
        <v>2</v>
      </c>
      <c r="F92" s="25">
        <v>1</v>
      </c>
      <c r="G92" s="25">
        <v>2</v>
      </c>
      <c r="H92" s="25">
        <v>2</v>
      </c>
      <c r="I92" s="25"/>
      <c r="J92" s="29">
        <v>0</v>
      </c>
      <c r="K92" s="26"/>
      <c r="L92" s="26"/>
      <c r="M92" s="18"/>
    </row>
    <row r="93" spans="1:13" s="3" customFormat="1" ht="21.75" customHeight="1">
      <c r="A93" s="31" t="s">
        <v>85</v>
      </c>
      <c r="B93" s="32">
        <f>SUM(B87:B92)</f>
        <v>26</v>
      </c>
      <c r="C93" s="32">
        <f t="shared" ref="C93:M93" si="8">SUM(C87:C92)</f>
        <v>26</v>
      </c>
      <c r="D93" s="32">
        <f t="shared" si="8"/>
        <v>5</v>
      </c>
      <c r="E93" s="32">
        <f t="shared" si="8"/>
        <v>7</v>
      </c>
      <c r="F93" s="32">
        <f t="shared" si="8"/>
        <v>5</v>
      </c>
      <c r="G93" s="32">
        <f t="shared" si="8"/>
        <v>4</v>
      </c>
      <c r="H93" s="32">
        <f t="shared" si="8"/>
        <v>5</v>
      </c>
      <c r="I93" s="32">
        <f t="shared" si="8"/>
        <v>0</v>
      </c>
      <c r="J93" s="33">
        <f t="shared" si="8"/>
        <v>0</v>
      </c>
      <c r="K93" s="33">
        <f t="shared" si="8"/>
        <v>0</v>
      </c>
      <c r="L93" s="33">
        <f t="shared" si="8"/>
        <v>0</v>
      </c>
      <c r="M93" s="34"/>
    </row>
    <row r="94" spans="1:13" s="2" customFormat="1" ht="21.75" customHeight="1">
      <c r="A94" s="8" t="s">
        <v>86</v>
      </c>
      <c r="B94" s="30">
        <v>25</v>
      </c>
      <c r="C94" s="27">
        <v>25</v>
      </c>
      <c r="D94" s="25">
        <v>15</v>
      </c>
      <c r="E94" s="25">
        <v>0</v>
      </c>
      <c r="F94" s="25">
        <v>0</v>
      </c>
      <c r="G94" s="25">
        <v>0</v>
      </c>
      <c r="H94" s="25">
        <v>10</v>
      </c>
      <c r="I94" s="25"/>
      <c r="J94" s="29">
        <v>0</v>
      </c>
      <c r="K94" s="26"/>
      <c r="L94" s="26"/>
      <c r="M94" s="18"/>
    </row>
    <row r="95" spans="1:13" s="2" customFormat="1" ht="21.75" customHeight="1">
      <c r="A95" s="8" t="s">
        <v>87</v>
      </c>
      <c r="B95" s="30">
        <v>10</v>
      </c>
      <c r="C95" s="27">
        <v>0</v>
      </c>
      <c r="D95" s="25"/>
      <c r="E95" s="25"/>
      <c r="F95" s="25"/>
      <c r="G95" s="25"/>
      <c r="H95" s="25"/>
      <c r="I95" s="25"/>
      <c r="J95" s="29">
        <v>10</v>
      </c>
      <c r="K95" s="26">
        <v>6</v>
      </c>
      <c r="L95" s="26">
        <v>4</v>
      </c>
      <c r="M95" s="18" t="s">
        <v>164</v>
      </c>
    </row>
    <row r="96" spans="1:13" s="2" customFormat="1" ht="21.75" customHeight="1">
      <c r="A96" s="8" t="s">
        <v>88</v>
      </c>
      <c r="B96" s="30">
        <v>10</v>
      </c>
      <c r="C96" s="27">
        <v>5</v>
      </c>
      <c r="D96" s="25">
        <v>2</v>
      </c>
      <c r="E96" s="25"/>
      <c r="F96" s="25">
        <v>2</v>
      </c>
      <c r="G96" s="25">
        <v>1</v>
      </c>
      <c r="H96" s="25"/>
      <c r="I96" s="25"/>
      <c r="J96" s="29">
        <v>5</v>
      </c>
      <c r="K96" s="26">
        <v>3</v>
      </c>
      <c r="L96" s="26">
        <v>2</v>
      </c>
      <c r="M96" s="18" t="s">
        <v>165</v>
      </c>
    </row>
    <row r="97" spans="1:13" s="2" customFormat="1" ht="21.75" customHeight="1">
      <c r="A97" s="8" t="s">
        <v>89</v>
      </c>
      <c r="B97" s="30">
        <v>10</v>
      </c>
      <c r="C97" s="27">
        <v>5</v>
      </c>
      <c r="D97" s="25">
        <v>2</v>
      </c>
      <c r="E97" s="25">
        <v>1</v>
      </c>
      <c r="F97" s="25">
        <v>2</v>
      </c>
      <c r="G97" s="25"/>
      <c r="H97" s="25"/>
      <c r="I97" s="25"/>
      <c r="J97" s="29">
        <v>5</v>
      </c>
      <c r="K97" s="26">
        <v>3</v>
      </c>
      <c r="L97" s="26">
        <v>2</v>
      </c>
      <c r="M97" s="18" t="s">
        <v>166</v>
      </c>
    </row>
    <row r="98" spans="1:13" s="2" customFormat="1" ht="21.75" customHeight="1">
      <c r="A98" s="8" t="s">
        <v>90</v>
      </c>
      <c r="B98" s="30">
        <v>6</v>
      </c>
      <c r="C98" s="27">
        <v>1</v>
      </c>
      <c r="D98" s="25"/>
      <c r="E98" s="25">
        <v>1</v>
      </c>
      <c r="F98" s="25"/>
      <c r="G98" s="25"/>
      <c r="H98" s="25"/>
      <c r="I98" s="25"/>
      <c r="J98" s="29">
        <v>5</v>
      </c>
      <c r="K98" s="26">
        <v>3</v>
      </c>
      <c r="L98" s="26">
        <v>2</v>
      </c>
      <c r="M98" s="18" t="s">
        <v>167</v>
      </c>
    </row>
    <row r="99" spans="1:13" s="2" customFormat="1" ht="21.75" customHeight="1">
      <c r="A99" s="8" t="s">
        <v>91</v>
      </c>
      <c r="B99" s="30">
        <v>15</v>
      </c>
      <c r="C99" s="27">
        <v>10</v>
      </c>
      <c r="D99" s="25">
        <v>2</v>
      </c>
      <c r="E99" s="25">
        <v>2</v>
      </c>
      <c r="F99" s="25">
        <v>2</v>
      </c>
      <c r="G99" s="25">
        <v>2</v>
      </c>
      <c r="H99" s="25">
        <v>2</v>
      </c>
      <c r="I99" s="25"/>
      <c r="J99" s="29">
        <v>5</v>
      </c>
      <c r="K99" s="26">
        <v>3</v>
      </c>
      <c r="L99" s="26">
        <v>2</v>
      </c>
      <c r="M99" s="18" t="s">
        <v>168</v>
      </c>
    </row>
    <row r="100" spans="1:13" s="2" customFormat="1" ht="21.75" customHeight="1">
      <c r="A100" s="8" t="s">
        <v>92</v>
      </c>
      <c r="B100" s="30">
        <v>10</v>
      </c>
      <c r="C100" s="27">
        <v>5</v>
      </c>
      <c r="D100" s="25"/>
      <c r="E100" s="25">
        <v>1</v>
      </c>
      <c r="F100" s="25">
        <v>2</v>
      </c>
      <c r="G100" s="25">
        <v>2</v>
      </c>
      <c r="H100" s="25"/>
      <c r="I100" s="25"/>
      <c r="J100" s="29">
        <v>5</v>
      </c>
      <c r="K100" s="26">
        <v>3</v>
      </c>
      <c r="L100" s="26">
        <v>2</v>
      </c>
      <c r="M100" s="18" t="s">
        <v>169</v>
      </c>
    </row>
    <row r="101" spans="1:13" s="2" customFormat="1" ht="21.75" customHeight="1">
      <c r="A101" s="8" t="s">
        <v>93</v>
      </c>
      <c r="B101" s="30">
        <v>22</v>
      </c>
      <c r="C101" s="27">
        <v>7</v>
      </c>
      <c r="D101" s="25">
        <v>1</v>
      </c>
      <c r="E101" s="25">
        <v>1</v>
      </c>
      <c r="F101" s="25">
        <v>2</v>
      </c>
      <c r="G101" s="25">
        <v>2</v>
      </c>
      <c r="H101" s="25">
        <v>1</v>
      </c>
      <c r="I101" s="25"/>
      <c r="J101" s="29">
        <v>15</v>
      </c>
      <c r="K101" s="26">
        <v>10</v>
      </c>
      <c r="L101" s="26">
        <v>5</v>
      </c>
      <c r="M101" s="18" t="s">
        <v>170</v>
      </c>
    </row>
    <row r="102" spans="1:13" s="2" customFormat="1" ht="21.75" customHeight="1">
      <c r="A102" s="8" t="s">
        <v>204</v>
      </c>
      <c r="B102" s="30">
        <v>14</v>
      </c>
      <c r="C102" s="27">
        <v>4</v>
      </c>
      <c r="D102" s="25">
        <v>1</v>
      </c>
      <c r="E102" s="25">
        <v>1</v>
      </c>
      <c r="F102" s="25">
        <v>1</v>
      </c>
      <c r="G102" s="25">
        <v>1</v>
      </c>
      <c r="H102" s="25"/>
      <c r="I102" s="25"/>
      <c r="J102" s="29">
        <v>10</v>
      </c>
      <c r="K102" s="26">
        <v>7</v>
      </c>
      <c r="L102" s="26">
        <v>3</v>
      </c>
      <c r="M102" s="18" t="s">
        <v>171</v>
      </c>
    </row>
    <row r="103" spans="1:13" s="2" customFormat="1" ht="21.75" customHeight="1">
      <c r="A103" s="8" t="s">
        <v>94</v>
      </c>
      <c r="B103" s="30">
        <v>15</v>
      </c>
      <c r="C103" s="27">
        <v>5</v>
      </c>
      <c r="D103" s="25">
        <v>1</v>
      </c>
      <c r="E103" s="25">
        <v>1</v>
      </c>
      <c r="F103" s="25">
        <v>2</v>
      </c>
      <c r="G103" s="25">
        <v>1</v>
      </c>
      <c r="H103" s="25"/>
      <c r="I103" s="25"/>
      <c r="J103" s="29">
        <v>10</v>
      </c>
      <c r="K103" s="26">
        <v>7</v>
      </c>
      <c r="L103" s="26">
        <v>3</v>
      </c>
      <c r="M103" s="18" t="s">
        <v>172</v>
      </c>
    </row>
    <row r="104" spans="1:13" s="2" customFormat="1" ht="21.75" customHeight="1">
      <c r="A104" s="8" t="s">
        <v>95</v>
      </c>
      <c r="B104" s="30">
        <v>10</v>
      </c>
      <c r="C104" s="27">
        <v>0</v>
      </c>
      <c r="D104" s="25"/>
      <c r="E104" s="25"/>
      <c r="F104" s="25"/>
      <c r="G104" s="25"/>
      <c r="H104" s="25"/>
      <c r="I104" s="25"/>
      <c r="J104" s="29">
        <v>10</v>
      </c>
      <c r="K104" s="26">
        <v>7</v>
      </c>
      <c r="L104" s="26">
        <v>3</v>
      </c>
      <c r="M104" s="18" t="s">
        <v>173</v>
      </c>
    </row>
    <row r="105" spans="1:13" s="2" customFormat="1" ht="21.75" customHeight="1">
      <c r="A105" s="8" t="s">
        <v>96</v>
      </c>
      <c r="B105" s="30">
        <v>10</v>
      </c>
      <c r="C105" s="27">
        <v>0</v>
      </c>
      <c r="D105" s="25"/>
      <c r="E105" s="25"/>
      <c r="F105" s="25"/>
      <c r="G105" s="25"/>
      <c r="H105" s="25"/>
      <c r="I105" s="25"/>
      <c r="J105" s="29">
        <v>10</v>
      </c>
      <c r="K105" s="26">
        <v>6</v>
      </c>
      <c r="L105" s="26">
        <v>4</v>
      </c>
      <c r="M105" s="18" t="s">
        <v>174</v>
      </c>
    </row>
    <row r="106" spans="1:13" s="2" customFormat="1" ht="21.75" customHeight="1">
      <c r="A106" s="8" t="s">
        <v>97</v>
      </c>
      <c r="B106" s="30">
        <v>16</v>
      </c>
      <c r="C106" s="27">
        <v>0</v>
      </c>
      <c r="D106" s="25"/>
      <c r="E106" s="25"/>
      <c r="F106" s="25"/>
      <c r="G106" s="25"/>
      <c r="H106" s="25"/>
      <c r="I106" s="25"/>
      <c r="J106" s="29">
        <v>16</v>
      </c>
      <c r="K106" s="26">
        <v>10</v>
      </c>
      <c r="L106" s="26">
        <v>6</v>
      </c>
      <c r="M106" s="18" t="s">
        <v>175</v>
      </c>
    </row>
    <row r="107" spans="1:13" s="2" customFormat="1" ht="21.75" customHeight="1">
      <c r="A107" s="8" t="s">
        <v>98</v>
      </c>
      <c r="B107" s="30">
        <v>19</v>
      </c>
      <c r="C107" s="27">
        <v>1</v>
      </c>
      <c r="D107" s="25"/>
      <c r="E107" s="25"/>
      <c r="F107" s="25">
        <v>1</v>
      </c>
      <c r="G107" s="25"/>
      <c r="H107" s="25"/>
      <c r="I107" s="25"/>
      <c r="J107" s="29">
        <v>18</v>
      </c>
      <c r="K107" s="26">
        <v>12</v>
      </c>
      <c r="L107" s="26">
        <v>6</v>
      </c>
      <c r="M107" s="18" t="s">
        <v>176</v>
      </c>
    </row>
    <row r="108" spans="1:13" s="2" customFormat="1" ht="21.75" customHeight="1">
      <c r="A108" s="8" t="s">
        <v>205</v>
      </c>
      <c r="B108" s="30">
        <v>21</v>
      </c>
      <c r="C108" s="27">
        <v>3</v>
      </c>
      <c r="D108" s="25">
        <v>1</v>
      </c>
      <c r="E108" s="25">
        <v>1</v>
      </c>
      <c r="F108" s="25">
        <v>1</v>
      </c>
      <c r="G108" s="25"/>
      <c r="H108" s="25"/>
      <c r="I108" s="25"/>
      <c r="J108" s="29">
        <v>18</v>
      </c>
      <c r="K108" s="26">
        <v>12</v>
      </c>
      <c r="L108" s="26">
        <v>6</v>
      </c>
      <c r="M108" s="18" t="s">
        <v>177</v>
      </c>
    </row>
    <row r="109" spans="1:13" s="2" customFormat="1" ht="21.75" customHeight="1">
      <c r="A109" s="8" t="s">
        <v>206</v>
      </c>
      <c r="B109" s="30">
        <v>21</v>
      </c>
      <c r="C109" s="27">
        <v>3</v>
      </c>
      <c r="D109" s="25">
        <v>1</v>
      </c>
      <c r="E109" s="25">
        <v>1</v>
      </c>
      <c r="F109" s="25">
        <v>1</v>
      </c>
      <c r="G109" s="25"/>
      <c r="H109" s="25"/>
      <c r="I109" s="25"/>
      <c r="J109" s="29">
        <v>18</v>
      </c>
      <c r="K109" s="26">
        <v>12</v>
      </c>
      <c r="L109" s="26">
        <v>6</v>
      </c>
      <c r="M109" s="18" t="s">
        <v>178</v>
      </c>
    </row>
    <row r="110" spans="1:13" s="3" customFormat="1" ht="21.75" customHeight="1">
      <c r="A110" s="31" t="s">
        <v>99</v>
      </c>
      <c r="B110" s="32">
        <f>SUM(B94:B109)</f>
        <v>234</v>
      </c>
      <c r="C110" s="32">
        <f t="shared" ref="C110:M110" si="9">SUM(C94:C109)</f>
        <v>74</v>
      </c>
      <c r="D110" s="32">
        <f t="shared" si="9"/>
        <v>26</v>
      </c>
      <c r="E110" s="32">
        <f t="shared" si="9"/>
        <v>10</v>
      </c>
      <c r="F110" s="32">
        <f t="shared" si="9"/>
        <v>16</v>
      </c>
      <c r="G110" s="32">
        <f t="shared" si="9"/>
        <v>9</v>
      </c>
      <c r="H110" s="32">
        <f t="shared" si="9"/>
        <v>13</v>
      </c>
      <c r="I110" s="32">
        <f t="shared" si="9"/>
        <v>0</v>
      </c>
      <c r="J110" s="33">
        <f t="shared" si="9"/>
        <v>160</v>
      </c>
      <c r="K110" s="33">
        <f t="shared" si="9"/>
        <v>104</v>
      </c>
      <c r="L110" s="33">
        <f t="shared" si="9"/>
        <v>56</v>
      </c>
      <c r="M110" s="34"/>
    </row>
    <row r="111" spans="1:13" s="2" customFormat="1" ht="21.75" customHeight="1">
      <c r="A111" s="8" t="s">
        <v>100</v>
      </c>
      <c r="B111" s="30">
        <v>0</v>
      </c>
      <c r="C111" s="27">
        <v>0</v>
      </c>
      <c r="D111" s="25"/>
      <c r="E111" s="25"/>
      <c r="F111" s="25"/>
      <c r="G111" s="25"/>
      <c r="H111" s="25"/>
      <c r="I111" s="25"/>
      <c r="J111" s="29">
        <v>0</v>
      </c>
      <c r="K111" s="26"/>
      <c r="L111" s="26"/>
      <c r="M111" s="18"/>
    </row>
    <row r="112" spans="1:13" s="2" customFormat="1" ht="21.75" customHeight="1">
      <c r="A112" s="8" t="s">
        <v>101</v>
      </c>
      <c r="B112" s="30">
        <v>4</v>
      </c>
      <c r="C112" s="27">
        <v>4</v>
      </c>
      <c r="D112" s="25"/>
      <c r="E112" s="25">
        <v>2</v>
      </c>
      <c r="F112" s="25"/>
      <c r="G112" s="25">
        <v>2</v>
      </c>
      <c r="H112" s="25"/>
      <c r="I112" s="25"/>
      <c r="J112" s="29">
        <v>0</v>
      </c>
      <c r="K112" s="26"/>
      <c r="L112" s="26"/>
      <c r="M112" s="18"/>
    </row>
    <row r="113" spans="1:13" s="2" customFormat="1" ht="21.75" customHeight="1">
      <c r="A113" s="8" t="s">
        <v>102</v>
      </c>
      <c r="B113" s="30">
        <v>0</v>
      </c>
      <c r="C113" s="27">
        <v>0</v>
      </c>
      <c r="D113" s="25"/>
      <c r="E113" s="25"/>
      <c r="F113" s="25"/>
      <c r="G113" s="25"/>
      <c r="H113" s="25"/>
      <c r="I113" s="25"/>
      <c r="J113" s="29">
        <v>0</v>
      </c>
      <c r="K113" s="26"/>
      <c r="L113" s="26"/>
      <c r="M113" s="18"/>
    </row>
    <row r="114" spans="1:13" s="2" customFormat="1" ht="21.75" customHeight="1">
      <c r="A114" s="8" t="s">
        <v>103</v>
      </c>
      <c r="B114" s="30">
        <v>0</v>
      </c>
      <c r="C114" s="27">
        <v>0</v>
      </c>
      <c r="D114" s="25"/>
      <c r="E114" s="25"/>
      <c r="F114" s="25"/>
      <c r="G114" s="25"/>
      <c r="H114" s="25"/>
      <c r="I114" s="25"/>
      <c r="J114" s="29">
        <v>0</v>
      </c>
      <c r="K114" s="26"/>
      <c r="L114" s="26"/>
      <c r="M114" s="18"/>
    </row>
    <row r="115" spans="1:13" s="2" customFormat="1" ht="21.75" customHeight="1">
      <c r="A115" s="8" t="s">
        <v>104</v>
      </c>
      <c r="B115" s="30">
        <v>4</v>
      </c>
      <c r="C115" s="27">
        <v>4</v>
      </c>
      <c r="D115" s="25"/>
      <c r="E115" s="25">
        <v>2</v>
      </c>
      <c r="F115" s="25"/>
      <c r="G115" s="25">
        <v>2</v>
      </c>
      <c r="H115" s="25"/>
      <c r="I115" s="25"/>
      <c r="J115" s="29">
        <v>0</v>
      </c>
      <c r="K115" s="26"/>
      <c r="L115" s="26"/>
      <c r="M115" s="18"/>
    </row>
    <row r="116" spans="1:13" s="2" customFormat="1" ht="21.75" customHeight="1">
      <c r="A116" s="8" t="s">
        <v>105</v>
      </c>
      <c r="B116" s="30">
        <v>0</v>
      </c>
      <c r="C116" s="27">
        <v>0</v>
      </c>
      <c r="D116" s="25"/>
      <c r="E116" s="25"/>
      <c r="F116" s="25"/>
      <c r="G116" s="25"/>
      <c r="H116" s="25"/>
      <c r="I116" s="25"/>
      <c r="J116" s="29">
        <v>0</v>
      </c>
      <c r="K116" s="26"/>
      <c r="L116" s="26"/>
      <c r="M116" s="18"/>
    </row>
    <row r="117" spans="1:13" s="2" customFormat="1" ht="21.75" customHeight="1">
      <c r="A117" s="8" t="s">
        <v>106</v>
      </c>
      <c r="B117" s="30">
        <v>2</v>
      </c>
      <c r="C117" s="27">
        <v>2</v>
      </c>
      <c r="D117" s="25"/>
      <c r="E117" s="25">
        <v>1</v>
      </c>
      <c r="F117" s="25">
        <v>1</v>
      </c>
      <c r="G117" s="25"/>
      <c r="H117" s="25"/>
      <c r="I117" s="25"/>
      <c r="J117" s="29">
        <v>0</v>
      </c>
      <c r="K117" s="26"/>
      <c r="L117" s="26"/>
      <c r="M117" s="18"/>
    </row>
    <row r="118" spans="1:13" s="2" customFormat="1" ht="21.75" customHeight="1">
      <c r="A118" s="8" t="s">
        <v>107</v>
      </c>
      <c r="B118" s="30">
        <v>3</v>
      </c>
      <c r="C118" s="27">
        <v>3</v>
      </c>
      <c r="D118" s="25"/>
      <c r="E118" s="25">
        <v>2</v>
      </c>
      <c r="F118" s="25">
        <v>1</v>
      </c>
      <c r="G118" s="25"/>
      <c r="H118" s="25"/>
      <c r="I118" s="25"/>
      <c r="J118" s="29">
        <v>0</v>
      </c>
      <c r="K118" s="26"/>
      <c r="L118" s="26"/>
      <c r="M118" s="18"/>
    </row>
    <row r="119" spans="1:13" s="2" customFormat="1" ht="21.75" customHeight="1">
      <c r="A119" s="8" t="s">
        <v>108</v>
      </c>
      <c r="B119" s="30">
        <v>0</v>
      </c>
      <c r="C119" s="27">
        <v>0</v>
      </c>
      <c r="D119" s="25"/>
      <c r="E119" s="25"/>
      <c r="F119" s="25"/>
      <c r="G119" s="25"/>
      <c r="H119" s="25"/>
      <c r="I119" s="25"/>
      <c r="J119" s="29">
        <v>0</v>
      </c>
      <c r="K119" s="26"/>
      <c r="L119" s="26"/>
      <c r="M119" s="18"/>
    </row>
    <row r="120" spans="1:13" s="2" customFormat="1" ht="21.75" customHeight="1">
      <c r="A120" s="8" t="s">
        <v>109</v>
      </c>
      <c r="B120" s="30">
        <v>0</v>
      </c>
      <c r="C120" s="27">
        <v>0</v>
      </c>
      <c r="D120" s="25"/>
      <c r="E120" s="25"/>
      <c r="F120" s="25"/>
      <c r="G120" s="25"/>
      <c r="H120" s="25"/>
      <c r="I120" s="25"/>
      <c r="J120" s="29">
        <v>0</v>
      </c>
      <c r="K120" s="26"/>
      <c r="L120" s="26"/>
      <c r="M120" s="18"/>
    </row>
    <row r="121" spans="1:13" s="2" customFormat="1" ht="21.75" customHeight="1">
      <c r="A121" s="8" t="s">
        <v>110</v>
      </c>
      <c r="B121" s="30">
        <v>0</v>
      </c>
      <c r="C121" s="27">
        <v>0</v>
      </c>
      <c r="D121" s="25"/>
      <c r="E121" s="25"/>
      <c r="F121" s="25"/>
      <c r="G121" s="25"/>
      <c r="H121" s="25"/>
      <c r="I121" s="25"/>
      <c r="J121" s="29">
        <v>0</v>
      </c>
      <c r="K121" s="26"/>
      <c r="L121" s="26"/>
      <c r="M121" s="18"/>
    </row>
    <row r="122" spans="1:13" s="2" customFormat="1" ht="21.75" customHeight="1">
      <c r="A122" s="8" t="s">
        <v>111</v>
      </c>
      <c r="B122" s="30">
        <v>0</v>
      </c>
      <c r="C122" s="27">
        <v>0</v>
      </c>
      <c r="D122" s="25"/>
      <c r="E122" s="25"/>
      <c r="F122" s="25"/>
      <c r="G122" s="25"/>
      <c r="H122" s="25"/>
      <c r="I122" s="25"/>
      <c r="J122" s="29">
        <v>0</v>
      </c>
      <c r="K122" s="26"/>
      <c r="L122" s="26"/>
      <c r="M122" s="18"/>
    </row>
    <row r="123" spans="1:13" s="2" customFormat="1" ht="21.75" customHeight="1">
      <c r="A123" s="8" t="s">
        <v>112</v>
      </c>
      <c r="B123" s="30">
        <v>6</v>
      </c>
      <c r="C123" s="27">
        <v>6</v>
      </c>
      <c r="D123" s="25"/>
      <c r="E123" s="25">
        <v>1</v>
      </c>
      <c r="F123" s="25">
        <v>2</v>
      </c>
      <c r="G123" s="25">
        <v>3</v>
      </c>
      <c r="H123" s="25"/>
      <c r="I123" s="25"/>
      <c r="J123" s="29">
        <v>0</v>
      </c>
      <c r="K123" s="26"/>
      <c r="L123" s="26"/>
      <c r="M123" s="18"/>
    </row>
    <row r="124" spans="1:13" s="3" customFormat="1" ht="21.75" customHeight="1">
      <c r="A124" s="31" t="s">
        <v>113</v>
      </c>
      <c r="B124" s="32">
        <f>SUM(B111:B123)</f>
        <v>19</v>
      </c>
      <c r="C124" s="32">
        <f t="shared" ref="C124:M124" si="10">SUM(C111:C123)</f>
        <v>19</v>
      </c>
      <c r="D124" s="32">
        <f t="shared" si="10"/>
        <v>0</v>
      </c>
      <c r="E124" s="32">
        <f t="shared" si="10"/>
        <v>8</v>
      </c>
      <c r="F124" s="32">
        <f t="shared" si="10"/>
        <v>4</v>
      </c>
      <c r="G124" s="32">
        <f t="shared" si="10"/>
        <v>7</v>
      </c>
      <c r="H124" s="32">
        <f t="shared" si="10"/>
        <v>0</v>
      </c>
      <c r="I124" s="32">
        <f t="shared" si="10"/>
        <v>0</v>
      </c>
      <c r="J124" s="33">
        <f t="shared" si="10"/>
        <v>0</v>
      </c>
      <c r="K124" s="33">
        <f t="shared" si="10"/>
        <v>0</v>
      </c>
      <c r="L124" s="33">
        <f t="shared" si="10"/>
        <v>0</v>
      </c>
      <c r="M124" s="34"/>
    </row>
    <row r="125" spans="1:13" s="39" customFormat="1" ht="21.75" customHeight="1">
      <c r="A125" s="35" t="s">
        <v>114</v>
      </c>
      <c r="B125" s="36">
        <f>SUM(B124,B110,B93,B86,B72,B68,B54,B41,B26,B18,B9)</f>
        <v>1500</v>
      </c>
      <c r="C125" s="36">
        <f t="shared" ref="C125:L125" si="11">SUM(C124,C110,C93,C86,C72,C68,C54,C41,C26,C18,C9)</f>
        <v>500</v>
      </c>
      <c r="D125" s="36">
        <f t="shared" si="11"/>
        <v>135</v>
      </c>
      <c r="E125" s="36">
        <f t="shared" si="11"/>
        <v>90</v>
      </c>
      <c r="F125" s="36">
        <f t="shared" si="11"/>
        <v>110</v>
      </c>
      <c r="G125" s="36">
        <f t="shared" si="11"/>
        <v>90</v>
      </c>
      <c r="H125" s="36">
        <f t="shared" si="11"/>
        <v>70</v>
      </c>
      <c r="I125" s="36">
        <f t="shared" si="11"/>
        <v>5</v>
      </c>
      <c r="J125" s="37">
        <f t="shared" si="11"/>
        <v>1000</v>
      </c>
      <c r="K125" s="37">
        <f t="shared" si="11"/>
        <v>700</v>
      </c>
      <c r="L125" s="37">
        <f t="shared" si="11"/>
        <v>300</v>
      </c>
      <c r="M125" s="38"/>
    </row>
  </sheetData>
  <mergeCells count="5">
    <mergeCell ref="A2:A3"/>
    <mergeCell ref="B2:B3"/>
    <mergeCell ref="C2:I2"/>
    <mergeCell ref="A1:L1"/>
    <mergeCell ref="J2:M2"/>
  </mergeCells>
  <phoneticPr fontId="1" type="noConversion"/>
  <pageMargins left="0.55000000000000004" right="0.48" top="0.39" bottom="0.53" header="0.31496062992125984" footer="0.31496062992125984"/>
  <pageSetup paperSize="9" orientation="portrait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2019-11-27T02:35:15Z</dcterms:modified>
</cp:coreProperties>
</file>